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I:\ITA\"/>
    </mc:Choice>
  </mc:AlternateContent>
  <xr:revisionPtr revIDLastSave="0" documentId="13_ncr:1_{98DB54C6-0775-4BA7-A97E-142F79D6D1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calcChain.xml><?xml version="1.0" encoding="utf-8"?>
<calcChain xmlns="http://schemas.openxmlformats.org/spreadsheetml/2006/main">
  <c r="H220" i="2" l="1"/>
  <c r="L218" i="2"/>
  <c r="M218" i="2" s="1"/>
  <c r="L217" i="2"/>
  <c r="M217" i="2" s="1"/>
  <c r="L216" i="2"/>
  <c r="M216" i="2" s="1"/>
  <c r="L215" i="2"/>
  <c r="M215" i="2" s="1"/>
  <c r="L214" i="2"/>
  <c r="M214" i="2" s="1"/>
  <c r="L212" i="2"/>
  <c r="M212" i="2" s="1"/>
  <c r="L211" i="2"/>
  <c r="M211" i="2" s="1"/>
  <c r="L210" i="2"/>
  <c r="M210" i="2" s="1"/>
  <c r="L209" i="2"/>
  <c r="M209" i="2" s="1"/>
  <c r="L208" i="2"/>
  <c r="M208" i="2" s="1"/>
  <c r="L207" i="2"/>
  <c r="M207" i="2" s="1"/>
  <c r="L206" i="2"/>
  <c r="M206" i="2" s="1"/>
  <c r="L205" i="2"/>
  <c r="M205" i="2" s="1"/>
  <c r="L204" i="2"/>
  <c r="M204" i="2" s="1"/>
  <c r="L203" i="2"/>
  <c r="M203" i="2" s="1"/>
  <c r="L202" i="2"/>
  <c r="M202" i="2" s="1"/>
  <c r="L201" i="2"/>
  <c r="M201" i="2" s="1"/>
  <c r="L181" i="2"/>
  <c r="M181" i="2" s="1"/>
  <c r="L200" i="2"/>
  <c r="M200" i="2" s="1"/>
  <c r="L199" i="2"/>
  <c r="M199" i="2" s="1"/>
  <c r="L198" i="2"/>
  <c r="M198" i="2" s="1"/>
  <c r="L197" i="2"/>
  <c r="M197" i="2" s="1"/>
  <c r="L196" i="2"/>
  <c r="M196" i="2" s="1"/>
  <c r="L195" i="2"/>
  <c r="M195" i="2" s="1"/>
  <c r="L194" i="2"/>
  <c r="M194" i="2" s="1"/>
  <c r="L193" i="2"/>
  <c r="M193" i="2" s="1"/>
  <c r="L192" i="2"/>
  <c r="M192" i="2" s="1"/>
  <c r="L190" i="2"/>
  <c r="L191" i="2"/>
  <c r="M191" i="2" s="1"/>
  <c r="L189" i="2"/>
  <c r="M189" i="2" s="1"/>
  <c r="L188" i="2"/>
  <c r="M188" i="2" s="1"/>
  <c r="L187" i="2"/>
  <c r="M187" i="2" s="1"/>
  <c r="L186" i="2"/>
  <c r="M186" i="2" s="1"/>
  <c r="L185" i="2"/>
  <c r="M185" i="2" s="1"/>
  <c r="L184" i="2"/>
  <c r="M184" i="2" s="1"/>
  <c r="L183" i="2"/>
  <c r="M183" i="2" s="1"/>
  <c r="L182" i="2"/>
  <c r="M182" i="2" s="1"/>
  <c r="L180" i="2"/>
  <c r="M180" i="2" s="1"/>
  <c r="L179" i="2"/>
  <c r="M179" i="2" s="1"/>
  <c r="L178" i="2"/>
  <c r="M178" i="2" s="1"/>
  <c r="L177" i="2"/>
  <c r="M177" i="2" s="1"/>
  <c r="L176" i="2"/>
  <c r="M176" i="2" s="1"/>
  <c r="L174" i="2"/>
  <c r="M174" i="2" s="1"/>
  <c r="L172" i="2"/>
  <c r="M172" i="2" s="1"/>
  <c r="L171" i="2"/>
  <c r="M171" i="2" s="1"/>
  <c r="L170" i="2"/>
  <c r="M170" i="2" s="1"/>
  <c r="L169" i="2"/>
  <c r="M169" i="2" s="1"/>
  <c r="L167" i="2"/>
  <c r="M167" i="2" s="1"/>
  <c r="L166" i="2"/>
  <c r="M166" i="2" s="1"/>
  <c r="L168" i="2"/>
  <c r="M168" i="2" s="1"/>
  <c r="L165" i="2"/>
  <c r="M165" i="2" s="1"/>
  <c r="L164" i="2"/>
  <c r="M164" i="2" s="1"/>
  <c r="L163" i="2"/>
  <c r="M163" i="2" s="1"/>
  <c r="L162" i="2"/>
  <c r="M162" i="2" s="1"/>
  <c r="L161" i="2"/>
  <c r="M161" i="2" s="1"/>
  <c r="L160" i="2"/>
  <c r="M160" i="2" s="1"/>
  <c r="L159" i="2"/>
  <c r="M159" i="2" s="1"/>
  <c r="L158" i="2"/>
  <c r="M158" i="2" s="1"/>
  <c r="L157" i="2"/>
  <c r="M157" i="2" s="1"/>
  <c r="L156" i="2"/>
  <c r="M156" i="2" s="1"/>
  <c r="L155" i="2"/>
  <c r="M155" i="2" s="1"/>
  <c r="L154" i="2"/>
  <c r="M154" i="2" s="1"/>
  <c r="L153" i="2"/>
  <c r="M153" i="2" s="1"/>
  <c r="L152" i="2"/>
  <c r="M152" i="2" s="1"/>
  <c r="L150" i="2"/>
  <c r="M150" i="2" s="1"/>
  <c r="L149" i="2"/>
  <c r="M149" i="2" s="1"/>
  <c r="L148" i="2"/>
  <c r="M148" i="2" s="1"/>
  <c r="L151" i="2"/>
  <c r="M151" i="2" s="1"/>
  <c r="L147" i="2"/>
  <c r="M147" i="2" s="1"/>
  <c r="L146" i="2"/>
  <c r="M146" i="2" s="1"/>
  <c r="L145" i="2"/>
  <c r="M145" i="2" s="1"/>
  <c r="L144" i="2"/>
  <c r="M144" i="2" s="1"/>
  <c r="L143" i="2"/>
  <c r="M143" i="2" s="1"/>
  <c r="L142" i="2"/>
  <c r="M142" i="2" s="1"/>
  <c r="L141" i="2"/>
  <c r="M141" i="2" s="1"/>
  <c r="L140" i="2"/>
  <c r="M140" i="2" s="1"/>
  <c r="L139" i="2"/>
  <c r="M139" i="2" s="1"/>
  <c r="L138" i="2"/>
  <c r="M138" i="2" s="1"/>
  <c r="L137" i="2"/>
  <c r="L136" i="2"/>
  <c r="M136" i="2" s="1"/>
  <c r="L135" i="2"/>
  <c r="M135" i="2" s="1"/>
  <c r="L134" i="2"/>
  <c r="M134" i="2" s="1"/>
  <c r="L133" i="2"/>
  <c r="M133" i="2" s="1"/>
  <c r="L132" i="2"/>
  <c r="M132" i="2" s="1"/>
  <c r="L131" i="2"/>
  <c r="M131" i="2" s="1"/>
  <c r="L130" i="2"/>
  <c r="M130" i="2" s="1"/>
  <c r="L129" i="2"/>
  <c r="M129" i="2" s="1"/>
  <c r="L128" i="2"/>
  <c r="M128" i="2" s="1"/>
  <c r="L127" i="2"/>
  <c r="M127" i="2" s="1"/>
  <c r="L126" i="2"/>
  <c r="M126" i="2" s="1"/>
  <c r="L125" i="2"/>
  <c r="M125" i="2" s="1"/>
  <c r="L124" i="2"/>
  <c r="M124" i="2" s="1"/>
  <c r="L123" i="2"/>
  <c r="M123" i="2" s="1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M117" i="2" s="1"/>
  <c r="L116" i="2"/>
  <c r="M116" i="2" s="1"/>
  <c r="L115" i="2"/>
  <c r="M115" i="2" s="1"/>
  <c r="L114" i="2"/>
  <c r="M114" i="2" s="1"/>
  <c r="L113" i="2"/>
  <c r="M113" i="2" s="1"/>
  <c r="L112" i="2"/>
  <c r="M112" i="2" s="1"/>
  <c r="L111" i="2"/>
  <c r="M111" i="2" s="1"/>
  <c r="L110" i="2"/>
  <c r="M110" i="2" s="1"/>
  <c r="L109" i="2"/>
  <c r="M109" i="2" s="1"/>
  <c r="L108" i="2"/>
  <c r="M108" i="2" s="1"/>
  <c r="L107" i="2"/>
  <c r="M107" i="2" s="1"/>
  <c r="L106" i="2"/>
  <c r="M106" i="2" s="1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L93" i="2"/>
  <c r="L92" i="2"/>
  <c r="L91" i="2"/>
  <c r="M91" i="2" s="1"/>
  <c r="L90" i="2"/>
  <c r="M90" i="2" s="1"/>
  <c r="L89" i="2"/>
  <c r="M89" i="2" s="1"/>
  <c r="L88" i="2"/>
  <c r="M88" i="2" s="1"/>
  <c r="L87" i="2"/>
  <c r="M87" i="2" s="1"/>
  <c r="L86" i="2"/>
  <c r="M86" i="2" s="1"/>
  <c r="L85" i="2"/>
  <c r="M85" i="2" s="1"/>
  <c r="L84" i="2"/>
  <c r="M84" i="2" s="1"/>
  <c r="L83" i="2"/>
  <c r="M83" i="2" s="1"/>
  <c r="L82" i="2"/>
  <c r="M82" i="2" s="1"/>
  <c r="L81" i="2"/>
  <c r="M81" i="2" s="1"/>
  <c r="L80" i="2"/>
  <c r="M80" i="2" s="1"/>
  <c r="L79" i="2"/>
  <c r="M79" i="2" s="1"/>
  <c r="L77" i="2"/>
  <c r="M77" i="2" s="1"/>
  <c r="L78" i="2"/>
  <c r="M78" i="2" s="1"/>
  <c r="L76" i="2"/>
  <c r="M76" i="2" s="1"/>
  <c r="L75" i="2"/>
  <c r="M75" i="2" s="1"/>
  <c r="L74" i="2"/>
  <c r="M74" i="2" s="1"/>
  <c r="L73" i="2"/>
  <c r="M73" i="2" s="1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L63" i="2"/>
  <c r="M63" i="2" s="1"/>
  <c r="L62" i="2"/>
  <c r="M62" i="2" s="1"/>
  <c r="L61" i="2"/>
  <c r="M61" i="2" s="1"/>
  <c r="L60" i="2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M42" i="2" s="1"/>
  <c r="L37" i="2"/>
  <c r="M37" i="2" s="1"/>
  <c r="L39" i="2"/>
  <c r="M39" i="2" s="1"/>
  <c r="L41" i="2"/>
  <c r="M41" i="2" s="1"/>
  <c r="L20" i="2"/>
  <c r="M20" i="2" s="1"/>
  <c r="L40" i="2"/>
  <c r="M40" i="2" s="1"/>
  <c r="L38" i="2"/>
  <c r="M38" i="2" s="1"/>
  <c r="L36" i="2"/>
  <c r="M36" i="2" s="1"/>
  <c r="L35" i="2"/>
  <c r="M35" i="2" s="1"/>
  <c r="L31" i="2"/>
  <c r="M31" i="2" s="1"/>
  <c r="L34" i="2"/>
  <c r="M34" i="2" s="1"/>
  <c r="L33" i="2"/>
  <c r="M33" i="2" s="1"/>
  <c r="L32" i="2"/>
  <c r="M32" i="2" s="1"/>
  <c r="L30" i="2"/>
  <c r="M30" i="2" s="1"/>
  <c r="L23" i="2"/>
  <c r="M23" i="2" s="1"/>
  <c r="L22" i="2"/>
  <c r="M22" i="2" s="1"/>
  <c r="L25" i="2"/>
  <c r="M25" i="2" s="1"/>
  <c r="L29" i="2"/>
  <c r="M29" i="2" s="1"/>
  <c r="L28" i="2"/>
  <c r="M28" i="2" s="1"/>
  <c r="L27" i="2"/>
  <c r="M27" i="2" s="1"/>
  <c r="L26" i="2"/>
  <c r="M26" i="2" s="1"/>
  <c r="L24" i="2"/>
  <c r="M24" i="2" s="1"/>
  <c r="L19" i="2"/>
  <c r="M19" i="2" s="1"/>
  <c r="L18" i="2"/>
  <c r="M18" i="2" s="1"/>
  <c r="L10" i="2"/>
  <c r="M10" i="2" s="1"/>
  <c r="L9" i="2"/>
  <c r="M9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21" i="2"/>
  <c r="M21" i="2" s="1"/>
  <c r="L7" i="2"/>
  <c r="M7" i="2" s="1"/>
  <c r="L6" i="2"/>
  <c r="M6" i="2" s="1"/>
  <c r="L8" i="2"/>
  <c r="M8" i="2" s="1"/>
  <c r="L5" i="2"/>
  <c r="M5" i="2" s="1"/>
  <c r="L4" i="2"/>
  <c r="M4" i="2" s="1"/>
  <c r="L3" i="2"/>
  <c r="M3" i="2" s="1"/>
  <c r="L2" i="2"/>
  <c r="M2" i="2" s="1"/>
  <c r="F11" i="1"/>
  <c r="E11" i="1"/>
</calcChain>
</file>

<file path=xl/sharedStrings.xml><?xml version="1.0" encoding="utf-8"?>
<sst xmlns="http://schemas.openxmlformats.org/spreadsheetml/2006/main" count="2541" uniqueCount="337">
  <si>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</si>
  <si>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</si>
  <si>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</si>
  <si>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</si>
  <si>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</si>
  <si>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</si>
  <si>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</si>
  <si>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</si>
  <si>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</si>
  <si>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</si>
  <si>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</si>
  <si>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</si>
  <si>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</si>
  <si>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</si>
  <si>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</si>
  <si>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</si>
  <si>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</si>
  <si>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</si>
  <si>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</si>
  <si>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</si>
  <si>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</si>
  <si>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</si>
  <si>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</si>
  <si>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</si>
  <si>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</si>
  <si>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</si>
  <si>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</si>
  <si>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</si>
  <si>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</si>
  <si>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</si>
  <si>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</si>
  <si>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</si>
  <si>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นครราขสีมา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</si>
  <si>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</si>
  <si>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</si>
  <si>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</si>
  <si>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</si>
  <si>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</si>
  <si>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</si>
  <si>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</si>
  <si>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</si>
  <si>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</si>
  <si>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</si>
  <si>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</si>
  <si>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</si>
  <si>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</si>
  <si>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</si>
  <si>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</si>
  <si>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</si>
  <si>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</si>
  <si>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</si>
  <si>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</si>
  <si>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</si>
  <si>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</si>
  <si>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</si>
  <si>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</si>
  <si>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</si>
  <si>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</si>
  <si>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</si>
  <si>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</si>
  <si>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</si>
  <si>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</si>
  <si>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</si>
  <si>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</si>
  <si>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</si>
  <si>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</si>
  <si>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</si>
  <si>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</si>
  <si>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</si>
  <si>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</si>
  <si>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</si>
  <si>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</si>
  <si>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</si>
  <si>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</si>
  <si>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</si>
  <si>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</si>
  <si>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</si>
  <si>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</si>
  <si>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</si>
  <si>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</si>
  <si>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</si>
  <si>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</si>
  <si>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</si>
  <si>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</si>
  <si>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</si>
  <si>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</si>
  <si>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</si>
  <si>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</si>
  <si>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</si>
  <si>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</si>
  <si>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</si>
  <si>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</si>
  <si>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</si>
  <si>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</si>
  <si>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</si>
  <si>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</si>
  <si>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</si>
  <si>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</si>
  <si>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</si>
  <si>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</si>
  <si>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</si>
  <si>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</si>
  <si>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</si>
  <si>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</si>
  <si>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</si>
  <si>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</si>
  <si>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</si>
  <si>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</si>
  <si>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</si>
  <si>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</si>
  <si>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</si>
  <si>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</si>
  <si>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</si>
  <si>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</si>
  <si>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</si>
  <si>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</si>
  <si>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</si>
  <si>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</si>
  <si>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</si>
  <si>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</si>
  <si>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</si>
  <si>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</si>
  <si>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</si>
  <si>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</si>
  <si>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</si>
  <si>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</si>
  <si>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</si>
  <si>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</si>
  <si>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</si>
  <si>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</si>
  <si>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</si>
  <si>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</si>
  <si>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</si>
  <si>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</si>
  <si>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</si>
  <si>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</si>
  <si>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</si>
  <si>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</si>
  <si>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</si>
  <si>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</si>
  <si>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</si>
  <si>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</si>
  <si>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</si>
  <si>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</si>
  <si>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</si>
  <si>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</si>
  <si>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</si>
  <si>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</si>
  <si>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</si>
  <si>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เทศบาลตำบลโนนไทย</t>
  </si>
  <si>
    <t>โนนไทย</t>
  </si>
  <si>
    <t>อื่น ๆ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</si>
  <si>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</rPr>
      <t>[เทศบาลตำลโนนไทย]</t>
    </r>
  </si>
  <si>
    <t>จัดซื้อวัสดุอาหารเสริม(นม)</t>
  </si>
  <si>
    <t>จ้างเหมาจัดทำป้ายไวนิล</t>
  </si>
  <si>
    <t>จ้างเหมาเช่าพื้นที่โฮสติ้ง</t>
  </si>
  <si>
    <t>จ้างเหมาจัดทำพานพุ่มดอกไม้ฯ</t>
  </si>
  <si>
    <t>จัดซื้อวัสดุไฟฟ้าและวิทยุ</t>
  </si>
  <si>
    <t>จัดซื้อวัสดุสำนักงาน</t>
  </si>
  <si>
    <t>จัดซื้อวัสดุงานบ้านงานครัว</t>
  </si>
  <si>
    <t>จัดซื้อวัสดุยานพาหนะและขนส่ง</t>
  </si>
  <si>
    <t>จัดซื้อวัสดุคอมพิวเตอร์</t>
  </si>
  <si>
    <t>จ้างเหมาซ่อมแซมรถยนต์</t>
  </si>
  <si>
    <t>จ้างเหมาซ่อมแซมเครื่องตัดหญ้า</t>
  </si>
  <si>
    <t>ซื้อวัสดุสำนักงาน</t>
  </si>
  <si>
    <t>ซื้อวัสดุไฟฟ้าและวิทยุ</t>
  </si>
  <si>
    <t>ซื้อวัสดุยานพาหนะและขนส่ง</t>
  </si>
  <si>
    <t>ค่าจ้างเหมาเช่าเครื่องขยายเสียง</t>
  </si>
  <si>
    <t>ค่าจ้างเหมาตกแต่งสถานที่</t>
  </si>
  <si>
    <t>ค่าจ้างเหมาจัดทำป้ายไวนิล</t>
  </si>
  <si>
    <t>จ้างเหมาซ่อมแซมรถบรรทุก</t>
  </si>
  <si>
    <t>ค่าวัสดุเชื้อเพลิงและหล่อลื่น</t>
  </si>
  <si>
    <t>ค่าวัสดุคอมพิวเตอร์</t>
  </si>
  <si>
    <t>จ้างเหมาจัดทำบล็อกสกรีน</t>
  </si>
  <si>
    <t>ค่าจ้างเหมาจัดทำพานพุ่ม</t>
  </si>
  <si>
    <t>จัดซื้อวัสดุเครื่องแต่งกาย</t>
  </si>
  <si>
    <t>ซื้อวัสดุงานบ้านงานครัว</t>
  </si>
  <si>
    <t>ซื้อวัสดุวิทยาศาสตร์หรือการแพทย์</t>
  </si>
  <si>
    <t>จ้างซ่อมแซมเครื่องพิมพ์คอมพิวเตอร์</t>
  </si>
  <si>
    <t>จ้างซ่อมแซมรถเครน</t>
  </si>
  <si>
    <t>จ้างเหมาซ่อมแซมรถเครน</t>
  </si>
  <si>
    <t>จ้างเหมาจัดทำตรายาง</t>
  </si>
  <si>
    <t>จ้างเหมาซ่อมรถบรรทุกน้ำ</t>
  </si>
  <si>
    <t>จ้างเหมาซ่อมรถเครนกระเช้า</t>
  </si>
  <si>
    <t>จัดซื้อวัสดุยานพาหนะฯ</t>
  </si>
  <si>
    <t>จ้างเหมาซ่อมรถยนต์</t>
  </si>
  <si>
    <t>จ้างเหมาซ่อมรถดับเพลิง</t>
  </si>
  <si>
    <t>จัดซื้อวัสดุก่อสร้าง</t>
  </si>
  <si>
    <t>จ้างเหมาซ่อมรถบรรทุกขยะ</t>
  </si>
  <si>
    <t>จ้างเหมาซ่อมรถเครน</t>
  </si>
  <si>
    <t>จัดซื้อครุภัณฑ์คอมพิวเตอร์</t>
  </si>
  <si>
    <t>จัดซื้อครุภัณฑ์สำนักงาน</t>
  </si>
  <si>
    <t>ซื้อวัสดุโฆษณาและเผยแพร่</t>
  </si>
  <si>
    <t>ซื้อวัสดุก่อสร้าง</t>
  </si>
  <si>
    <t>ซื้อวัสดุคอมพิวเตอร์</t>
  </si>
  <si>
    <t>ซื้อวัสดุยานพาหนะฯ</t>
  </si>
  <si>
    <t>จ้างเหมาซ่อมเครื่องคอมพิวเตอร์</t>
  </si>
  <si>
    <t>จัดซื้อวัสดุโฆษณาและเผยแพร่</t>
  </si>
  <si>
    <t>จ้างเหมาปรับปรุงบ่อขยะบ่อที่ 5</t>
  </si>
  <si>
    <t>จ้างเหมาซ่อมแซมประตูหน้าต่างอาคาร</t>
  </si>
  <si>
    <t>โครงการก่อสร้างรางระบายน้ำ คสล.พร้อมฝาปิด คสล.(ข้างถนนเทศบาล 2 ซอย27(ซอยเข้าบ้านนางสมปอง)</t>
  </si>
  <si>
    <t>โครงการก่อสร้างรางระบายน้ำ คสล.พร้อมฝาปิด คสล.ข้างถนนเทศบาล 2ซอย 23(หน้าบ้านนายฉกรรจ์ พลนอก)</t>
  </si>
  <si>
    <t>จ้างเหมาทำป้ายประชาสัมพันธ์</t>
  </si>
  <si>
    <t>จ้างเหมาซ่อมรถตักหน้าขุดหลัง</t>
  </si>
  <si>
    <t>จ้างทำเครื่องบวงสรวงย่าโม</t>
  </si>
  <si>
    <t>จ้างเหมาวงดนตรีพร้อมนักร้อง</t>
  </si>
  <si>
    <t>จ้างเหมาจัดดอกไม้ประดับรถฯ</t>
  </si>
  <si>
    <t>จัดซื้อไฟฟ้าและวิทยุ</t>
  </si>
  <si>
    <t>จัดซื้อวัสดุโฆษณาและเผยแพ่</t>
  </si>
  <si>
    <t>จัดซื้อวัสดุป้องกันโรคพิษสุนัขบ้า</t>
  </si>
  <si>
    <t>โครงการก่อสร้างลานคอนกรีตเสริมเหล็กเชื่อมระหว่างอาคารศูนย์พัฒนาเด็กเล็กเทศบาลตำบลโนนไทยหมู่ที่ 10 บ้านโนนพริก</t>
  </si>
  <si>
    <t>โครงการต่อเติมหลังคากันสาดอาคารศูนย์พัฒนาเด็กเล็กเทศบาลตำบลโนนไทยหมู่ที่ 10 บ้านโนนพริก</t>
  </si>
  <si>
    <t>จ้างเหมาเช่าเวทีและเครื่องขยายเสียงพร้อมติดตั้งฯ</t>
  </si>
  <si>
    <t>โครงการต่อเติมภายในอาคารศูนย์พัฒนาเด็กเล็กเทศบาล(ห้องปฏิบัติงานครู)</t>
  </si>
  <si>
    <t>จ้างเหมาจัดทำพานพุ่มดอกไม้สด</t>
  </si>
  <si>
    <t>จ้างซ่อมรถบรรทุกน้ำดับเพลิง</t>
  </si>
  <si>
    <t>จ้างซ่อมรถบรรทุกขยะ</t>
  </si>
  <si>
    <t>จ้างซ่อมรถยนต์ส่วนกลาง</t>
  </si>
  <si>
    <t>จ้างซ่อมเครื่องคอมพิวเตอร์</t>
  </si>
  <si>
    <t>จัดซื้อครุภัณฑ์ไฟฟ้าและวิทยุ</t>
  </si>
  <si>
    <t>จ้างซ่อมรถจักรยานยนต์</t>
  </si>
  <si>
    <t>จ้างเหมาจัดดอกไม้ฯ</t>
  </si>
  <si>
    <t>จ้างเหมาจัดดอกไม้</t>
  </si>
  <si>
    <t>จัดซื้อวัสดุเครื่องดับเพลิง</t>
  </si>
  <si>
    <t>จ้างซ่อมเครื่องพิมพ์คอมฯ</t>
  </si>
  <si>
    <t>จ้างซ่อมรถส่วนกลาง</t>
  </si>
  <si>
    <t>จ้างเหมาเย็บปกเข้าเล่ม</t>
  </si>
  <si>
    <t>จ้างเหมารถบดยางขับเคลื่อน</t>
  </si>
  <si>
    <t xml:space="preserve">จ้างเหมาติดตั้งวางระบบเครือข่ายสื่ออินเทอร์เน็ตภายในสำนักงานเทศบาลตำบลโนนไทย และติดตั้งระบบโทรศัพท์สำนักงานแบบตอบรับอัตโนมัติ </t>
  </si>
  <si>
    <t>โครงการปรับปรุงอาคารเอนกประสงค์เทศบาลตำบลโนนไทย หมู่ที่ 1 บ้านสันเทียะ</t>
  </si>
  <si>
    <t>จัดซื้อวัสดุวิทยาศาสตร์หรือการแพทย์</t>
  </si>
  <si>
    <t>จ้างเหมาขุดลอกรางระบายน้ำพร้อมบ่อพักถนนกลางบ้าน</t>
  </si>
  <si>
    <t>จ้างเหมาปรับปรุงที่ทิ้งขยะมูลฝอย</t>
  </si>
  <si>
    <t>จ้างเหมาซ่อมแซมรถเครนกระเช้าไฟฟ้า</t>
  </si>
  <si>
    <t>จ้างเหมาซ่อมแซมรถตักหน้าขุดหลัง</t>
  </si>
  <si>
    <t>จ้างเหมาซ่อมแซมรถบรรทุกกระบะเทท้าย</t>
  </si>
  <si>
    <t>จ้างเหมาซ่อมแซมรถกระเช้าไฟฟ้า</t>
  </si>
  <si>
    <t>จ้างซ่อมแซมวางท่อระบายน้ำหน้าบ้านนางสุภาเพ็ญ</t>
  </si>
  <si>
    <t>โครงการก่อสร้างถนนคอนกรีตเสริมเหล็กบ้านโนนพริกหมู่ที่ ๑๐ บ้านโนนพริก</t>
  </si>
  <si>
    <t>โครงการปรับปรุงถนนเทศบาล 5 ถึงถนนเทศบาล 6 หมู่ที่ 2 บ้านโนนไทย</t>
  </si>
  <si>
    <t>จ้างซ่อมรถตักหน้าขุดหลัง</t>
  </si>
  <si>
    <t>จัดซื้อวัสดุเชื้อเพลิงและหล่อลื่น</t>
  </si>
  <si>
    <t>จัดซื้อผ้าอ้อม ตามโครงการสนับสนุนผ้าอ้อมผู้ใหญ่ฯ</t>
  </si>
  <si>
    <t>จ้างเหมาซ่อมเครื่องปั๊มน้ำอัตโนมัติ</t>
  </si>
  <si>
    <t>จ้างจัดป้ายโครงการสรรหาคณะกรรมการชุมชน</t>
  </si>
  <si>
    <t>จ้างจัดทำป้ายไวนิล</t>
  </si>
  <si>
    <t>จัดซื้อครุภัณฑ์งานบ้านงานครัว</t>
  </si>
  <si>
    <t>จ้างเหมางานติดตามประเมินความพึงพอใจของประชาชน</t>
  </si>
  <si>
    <t>จ้างซ่อมเครื่องกระจายเสียงทางไกลอัตโนมัติแบบไร้สาย</t>
  </si>
  <si>
    <t>จัดทำป้ายฟิวเจอร์บอร์ดประชาสัมพันธ์</t>
  </si>
  <si>
    <t xml:space="preserve"> -</t>
  </si>
  <si>
    <t>บริษัท คันทรีเฟรชแดรี่ จำกัด</t>
  </si>
  <si>
    <t>บริษัท รวมวิทยา จำกัด</t>
  </si>
  <si>
    <t>0105531001214</t>
  </si>
  <si>
    <t>0303549000313</t>
  </si>
  <si>
    <t>ห้างหุ้นส่วนจำกัด ออลล์เว็บเทคโนโลยี่</t>
  </si>
  <si>
    <t>0305559004968</t>
  </si>
  <si>
    <t>0303534001408</t>
  </si>
  <si>
    <t>ห้างหุ้นส่วนจำกัด ซิงกวงเฮงการไฟฟ้า</t>
  </si>
  <si>
    <t>ร้านโคราชธุรกิจบล็อก-ตรายาง</t>
  </si>
  <si>
    <t>นายสมประสงค์  เขียนสันเทียะ</t>
  </si>
  <si>
    <t>บริษัท โนนไทยศิลป์ กรุ๊ป จำกัด</t>
  </si>
  <si>
    <t>บริษัท อาร์พีซี ทูลมาร์ท จำกัด</t>
  </si>
  <si>
    <t>ร้านชานนท์ อีเล็คตริค</t>
  </si>
  <si>
    <t>นางสาวสีแพร  ยุทธกลาง</t>
  </si>
  <si>
    <t>บริษัท สุภวัชร์ เอ็นวายเซ็นเตอร์ จำกัด</t>
  </si>
  <si>
    <t>ร้านมีพร้อม</t>
  </si>
  <si>
    <t>ร้านสุรนารี เครื่องเขียน</t>
  </si>
  <si>
    <t>นายบุญลือ  กอขุนทด</t>
  </si>
  <si>
    <t>0303530000415</t>
  </si>
  <si>
    <t>ห้างหุ้นส่วนจำกัด โคราชคอมพิวเตอร์</t>
  </si>
  <si>
    <t>นางนะภา  รัตน์เพ็ชร</t>
  </si>
  <si>
    <t>ร้านชัยอะไหล่</t>
  </si>
  <si>
    <t>นายแพน  หวลสันเทียะ</t>
  </si>
  <si>
    <t>0303556002300</t>
  </si>
  <si>
    <t>ห้างหุ้นส่วนจำกัด เดอะวัน โอเอ</t>
  </si>
  <si>
    <t>นายจีรวัฒน์  สังข์ใจสม</t>
  </si>
  <si>
    <t>นายช่วง  จิตรปทุม</t>
  </si>
  <si>
    <t>ค่าเช่าเครื่องถ่ายเอกสาร</t>
  </si>
  <si>
    <t>นางสาวนันทนา  บรรลุการกิจ</t>
  </si>
  <si>
    <t>บริษัท ที เอ วี เทรดดิ้ง แอนด์ เซอร์วิส จำกัด</t>
  </si>
  <si>
    <t>นายสมชาย  หลอดคำ</t>
  </si>
  <si>
    <t>บ้านป้ายสกุลชาย</t>
  </si>
  <si>
    <t xml:space="preserve">  -</t>
  </si>
  <si>
    <t>ห้างหุ้นส่วนจำกัด ชัยนามเวิลด์ กรุ๊ป</t>
  </si>
  <si>
    <t>นายสุวิทย์  ถุนารินทร์</t>
  </si>
  <si>
    <t>0303559001614</t>
  </si>
  <si>
    <t>ห้างหุ้นส่วนจำกัด เคจีพี เฟอร์นิเจอร์</t>
  </si>
  <si>
    <t>ห้างหุ้นส่วนจำกัด พยุงศักดิ์ ฟาร์ม</t>
  </si>
  <si>
    <t>ห้างหุ้นส่วนจำกัด อายยางมิกซ์</t>
  </si>
  <si>
    <t>0305542000450</t>
  </si>
  <si>
    <t>บริษัท สินเจริญ ยางยนต์ (1999) จำกัด</t>
  </si>
  <si>
    <t>นางศศิธร  ศรีวิไลกุล</t>
  </si>
  <si>
    <t>นายเกียรติศักดิ์  ปรีดาศักดิ์</t>
  </si>
  <si>
    <t>บริษัท มาบตาพุด แทรดเตอร์ จำกัด</t>
  </si>
  <si>
    <t>ร้านโนนไทยแอร์</t>
  </si>
  <si>
    <t>ห้างหุ้นส่วนจำกัด วัฒนะเวท แอนิมอล</t>
  </si>
  <si>
    <t>ห้างหุ้นส่วนจำกัด โนนไทยรวมช่าง</t>
  </si>
  <si>
    <t>บริษัท โตโยต้าไทยเย็น จำกัด</t>
  </si>
  <si>
    <t>บริษัท บุญชุม จำกัด</t>
  </si>
  <si>
    <t>บริษัท พัชดา 62 จำกัด</t>
  </si>
  <si>
    <t>มหาวิทยาลัยราชภัฎนครราชสีมา</t>
  </si>
  <si>
    <t>ร้านอนันต์ซาวด์</t>
  </si>
  <si>
    <t>ห้างหุ้นส่วนจำกัด พี ค่อน สแตนดาร์ด</t>
  </si>
  <si>
    <t>ห้างหุ้นส่วนจำกัด สยาม เค กรุ๊ป</t>
  </si>
  <si>
    <t>นายเกียรติศักดิ์  ไวยขุนทด</t>
  </si>
  <si>
    <t>ห้างหุ้นส่วนจำกัด ราชสีมา ไอที คอมพิวเตอร์</t>
  </si>
  <si>
    <t>ห้างหุ้นส่วนจำกัด โคราชซีคิว (199)</t>
  </si>
  <si>
    <t>โครงการก่อสร้างเคาร์เตอร์คอนกรีตเสริมเหล็กที่ล้างจานและที่แปรงฟันศูนย์พัฒนาเด็กเล็กเทศบาลตำบลโนนไทยหมู่ที่ 10 บ้านโนนพริก</t>
  </si>
  <si>
    <t>นายอาทิตย์  มีเค้า</t>
  </si>
  <si>
    <t>ห้างหุ้นส่วนจำกัด เดอะ บิ๊ก ซีสเต็มส์</t>
  </si>
  <si>
    <t>นางสาววริยา  พิทักษ์</t>
  </si>
  <si>
    <t>สหกรณ์บริการสาธารณสุขนครราชสีมา จำกัด</t>
  </si>
  <si>
    <t>ห้างหุ้นส่วนจำกัด อุบลจินดา กรุ๊ป</t>
  </si>
  <si>
    <t>นายนิคม  ทิพย์สันเทียะ</t>
  </si>
  <si>
    <t>บริษัท โทรคมนาคมแห่งประเทศไทย จำกัด (มหาชน)</t>
  </si>
  <si>
    <t>0305545001554</t>
  </si>
  <si>
    <t>0215542000990</t>
  </si>
  <si>
    <t>0315558000926</t>
  </si>
  <si>
    <t>0125545002099</t>
  </si>
  <si>
    <t>0105562104619</t>
  </si>
  <si>
    <t>0135560000069</t>
  </si>
  <si>
    <t>0305557000752</t>
  </si>
  <si>
    <t>0303544002369</t>
  </si>
  <si>
    <t>0313545000521</t>
  </si>
  <si>
    <t>0303544001567</t>
  </si>
  <si>
    <t>0303548002541</t>
  </si>
  <si>
    <t>0713560000525</t>
  </si>
  <si>
    <t>0994000287933</t>
  </si>
  <si>
    <t>0994000310595</t>
  </si>
  <si>
    <t>0303543001776</t>
  </si>
  <si>
    <t>0305553002254</t>
  </si>
  <si>
    <t>0303564001163</t>
  </si>
  <si>
    <t>นายคมศร  หลอดคำ</t>
  </si>
  <si>
    <t>0303538001224</t>
  </si>
  <si>
    <t>0303559001312</t>
  </si>
  <si>
    <t>0363537000755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</si>
</sst>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dd/mm/yyyy"/>
  </numFmts>
  <fonts count="21">
    <font>
      <sz val="11"/>
      <color theme="1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9"/>
      <color theme="1"/>
      <name val="Sarabun"/>
    </font>
    <font>
      <sz val="18"/>
      <color theme="1"/>
      <name val="Sarabun"/>
    </font>
    <font>
      <b/>
      <sz val="26"/>
      <color theme="1"/>
      <name val="TH SarabunPSK"/>
    </font>
    <font>
      <sz val="11"/>
      <color theme="1"/>
      <name val="Calibri"/>
      <scheme val="minor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PSK"/>
      <family val="2"/>
    </font>
    <font>
      <sz val="16"/>
      <name val="TH SarabunIT๙"/>
      <family val="2"/>
    </font>
    <font>
      <sz val="15"/>
      <color theme="1"/>
      <name val="TH SarabunPSK"/>
      <family val="2"/>
    </font>
    <font>
      <sz val="16"/>
      <name val="TH SarabunPSK"/>
      <family val="2"/>
    </font>
    <font>
      <sz val="16"/>
      <name val="TH SarabunIT๙"/>
      <family val="2"/>
      <charset val="222"/>
    </font>
    <font>
      <sz val="16"/>
      <color rgb="FF000000"/>
      <name val="TH SarabunIT๙"/>
      <family val="2"/>
    </font>
    <font>
      <sz val="15"/>
      <name val="TH SarabunPSK"/>
      <family val="2"/>
    </font>
    <font>
      <sz val="16"/>
      <color rgb="FF000000"/>
      <name val="TH SarabunPSK"/>
      <family val="2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12" fillId="0" borderId="0" xfId="0" applyFont="1"/>
    <xf numFmtId="43" fontId="12" fillId="0" borderId="0" xfId="1" applyFont="1" applyAlignment="1"/>
    <xf numFmtId="187" fontId="12" fillId="0" borderId="0" xfId="0" applyNumberFormat="1" applyFont="1"/>
    <xf numFmtId="14" fontId="12" fillId="0" borderId="0" xfId="0" applyNumberFormat="1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3" fontId="12" fillId="0" borderId="0" xfId="1" applyFont="1" applyBorder="1" applyAlignment="1">
      <alignment horizontal="right"/>
    </xf>
    <xf numFmtId="0" fontId="10" fillId="0" borderId="0" xfId="0" applyFont="1" applyAlignment="1">
      <alignment horizontal="left"/>
    </xf>
    <xf numFmtId="43" fontId="14" fillId="0" borderId="0" xfId="1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0" fontId="10" fillId="0" borderId="0" xfId="0" applyFont="1"/>
    <xf numFmtId="0" fontId="13" fillId="0" borderId="0" xfId="0" applyFont="1"/>
    <xf numFmtId="0" fontId="11" fillId="0" borderId="0" xfId="0" applyFont="1" applyAlignment="1">
      <alignment horizontal="left"/>
    </xf>
    <xf numFmtId="43" fontId="10" fillId="0" borderId="0" xfId="1" applyFont="1" applyBorder="1" applyAlignment="1">
      <alignment horizontal="right"/>
    </xf>
    <xf numFmtId="0" fontId="16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7" fillId="0" borderId="0" xfId="0" applyFont="1"/>
    <xf numFmtId="43" fontId="18" fillId="0" borderId="0" xfId="1" applyFont="1" applyBorder="1" applyAlignment="1">
      <alignment horizontal="right"/>
    </xf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12" fillId="0" borderId="0" xfId="1" applyFont="1" applyBorder="1"/>
    <xf numFmtId="0" fontId="12" fillId="0" borderId="0" xfId="0" quotePrefix="1" applyFont="1"/>
    <xf numFmtId="49" fontId="12" fillId="0" borderId="0" xfId="0" applyNumberFormat="1" applyFont="1" applyAlignment="1">
      <alignment horizontal="left"/>
    </xf>
    <xf numFmtId="1" fontId="12" fillId="0" borderId="0" xfId="0" quotePrefix="1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9" fillId="0" borderId="0" xfId="0" quotePrefix="1" applyFont="1"/>
    <xf numFmtId="1" fontId="19" fillId="0" borderId="0" xfId="0" applyNumberFormat="1" applyFont="1" applyAlignment="1">
      <alignment horizontal="left"/>
    </xf>
    <xf numFmtId="1" fontId="19" fillId="0" borderId="0" xfId="0" quotePrefix="1" applyNumberFormat="1" applyFont="1" applyAlignment="1">
      <alignment horizontal="left"/>
    </xf>
    <xf numFmtId="14" fontId="19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11029950" cy="3276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/>
        </a:p>
        <a:p>
          <a:r>
            <a:rPr lang="th-TH" sz="1100"/>
            <a:t>	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งานพัสดุ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กองคลัง เทศบาลตำบลโนนไทย ประสบปัญหาและอุปสรรคที่ทำให้การดำเนินการจัดซื้อจัดจ้างล่าช้าและไม่มีประสิทธิภาพ เนื่องจากสัญญาณอินเทอร์เน็ตระบบ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endParaRPr lang="th-TH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ขัดข้องและหลุดบ่อย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419100</xdr:colOff>
      <xdr:row>26</xdr:row>
      <xdr:rowOff>171450</xdr:rowOff>
    </xdr:from>
    <xdr:ext cx="11020425" cy="3276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146463"/>
          <a:ext cx="10692000" cy="3267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	</a:t>
          </a:r>
          <a:r>
            <a:rPr lang="th-TH" sz="1100">
              <a:effectLst/>
              <a:latin typeface="+mn-lt"/>
              <a:ea typeface="+mn-ea"/>
              <a:cs typeface="+mn-cs"/>
            </a:rPr>
            <a:t>เห็นควรจัดตั้งสัญญาณอินเทอร์เน็ต ใบปีงบประมาณ พ.ศ. 2567 ให้มีประสิทธิภาพดีกว่าเดิม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23">
  <sortState xmlns:xlrd2="http://schemas.microsoft.com/office/spreadsheetml/2017/richdata2" ref="A2:R223">
    <sortCondition ref="Q2:Q223"/>
  </sortState>
  <tableColumns count="18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สถานะการจัดซื้อจัดจ้าง"/>
    <tableColumn id="11" xr3:uid="{00000000-0010-0000-0000-00000B000000}" name="วิธีการจัดซื้อจัดจ้าง"/>
    <tableColumn id="12" xr3:uid="{00000000-0010-0000-0000-00000C000000}" name="ราคากลาง (บาท)"/>
    <tableColumn id="13" xr3:uid="{00000000-0010-0000-0000-00000D000000}" name="ราคาที่ตกลงซื้อหรือจ้าง (บาท)"/>
    <tableColumn id="14" xr3:uid="{00000000-0010-0000-0000-00000E000000}" name="เลขประจำตัวผู้เสียภาษี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"/>
    <tableColumn id="17" xr3:uid="{00000000-0010-0000-0000-000011000000}" name="วันที่ลงนามในสัญญา "/>
    <tableColumn id="18" xr3:uid="{00000000-0010-0000-0000-000012000000}" name="วันสิ้นสุดสัญญา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E13" sqref="E13"/>
    </sheetView>
  </sheetViews>
  <sheetFormatPr defaultColWidth="14.42578125" defaultRowHeight="15" customHeight="1"/>
  <cols>
    <col min="1" max="3" width="9" customWidth="1"/>
    <col min="4" max="4" width="39" customWidth="1"/>
    <col min="5" max="5" width="14.140625" customWidth="1"/>
    <col min="6" max="6" width="31.85546875" customWidth="1"/>
    <col min="7" max="26" width="9" customWidth="1"/>
  </cols>
  <sheetData>
    <row r="1" spans="1:26" ht="33.75">
      <c r="A1" s="38" t="s">
        <v>152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1"/>
      <c r="D6" s="4" t="s">
        <v>5</v>
      </c>
      <c r="E6" s="5">
        <v>5</v>
      </c>
      <c r="F6" s="27">
        <v>2960000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1"/>
      <c r="D7" s="4" t="s">
        <v>6</v>
      </c>
      <c r="E7" s="5" t="s">
        <v>250</v>
      </c>
      <c r="F7" s="27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1"/>
      <c r="D8" s="4" t="s">
        <v>7</v>
      </c>
      <c r="E8" s="5">
        <v>212</v>
      </c>
      <c r="F8" s="27">
        <v>4159289.75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1"/>
      <c r="D9" s="4" t="s">
        <v>8</v>
      </c>
      <c r="E9" s="5" t="s">
        <v>250</v>
      </c>
      <c r="F9" s="27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1"/>
      <c r="D10" s="4" t="s">
        <v>9</v>
      </c>
      <c r="E10" s="5" t="s">
        <v>250</v>
      </c>
      <c r="F10" s="27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1"/>
      <c r="D11" s="3" t="s">
        <v>10</v>
      </c>
      <c r="E11" s="5">
        <f>SUM(E6:E10)</f>
        <v>217</v>
      </c>
      <c r="F11" s="28">
        <f>SUM(F6:F10)</f>
        <v>7119289.75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topLeftCell="L1" workbookViewId="0">
      <selection activeCell="T10" sqref="T10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2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  <col min="19" max="25" width="9" customWidth="1"/>
  </cols>
  <sheetData>
    <row r="1" spans="1:25" ht="24" customHeight="1">
      <c r="A1" s="6" t="s">
        <v>13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</v>
      </c>
      <c r="L1" s="6" t="s">
        <v>23</v>
      </c>
      <c r="M1" s="6" t="s">
        <v>24</v>
      </c>
      <c r="N1" s="6" t="s">
        <v>25</v>
      </c>
      <c r="O1" s="6" t="s">
        <v>26</v>
      </c>
      <c r="P1" s="6" t="s">
        <v>27</v>
      </c>
      <c r="Q1" s="6" t="s">
        <v>28</v>
      </c>
      <c r="R1" s="6" t="s">
        <v>29</v>
      </c>
      <c r="S1" s="6"/>
      <c r="T1" s="6"/>
      <c r="U1" s="6"/>
      <c r="V1" s="6"/>
      <c r="W1" s="6"/>
      <c r="X1" s="6"/>
      <c r="Y1" s="6"/>
    </row>
    <row r="2" spans="1:25" ht="24" customHeight="1">
      <c r="A2" s="9">
        <v>2566</v>
      </c>
      <c r="B2" s="9" t="s">
        <v>30</v>
      </c>
      <c r="C2" s="9" t="s">
        <v>31</v>
      </c>
      <c r="D2" s="9" t="s">
        <v>149</v>
      </c>
      <c r="E2" s="9" t="s">
        <v>150</v>
      </c>
      <c r="F2" s="9" t="s">
        <v>32</v>
      </c>
      <c r="G2" s="14" t="s">
        <v>278</v>
      </c>
      <c r="H2" s="15">
        <v>39600</v>
      </c>
      <c r="I2" s="9" t="s">
        <v>151</v>
      </c>
      <c r="J2" s="9" t="s">
        <v>33</v>
      </c>
      <c r="K2" s="9" t="s">
        <v>7</v>
      </c>
      <c r="L2" s="10">
        <f>SUM(Table_1[[#This Row],[วงเงินงบประมาณที่ได้รับจัดสรร]])</f>
        <v>39600</v>
      </c>
      <c r="M2" s="10">
        <f>SUM(Table_1[[#This Row],[ราคากลาง (บาท)]])</f>
        <v>39600</v>
      </c>
      <c r="N2" s="30" t="s">
        <v>274</v>
      </c>
      <c r="O2" s="9" t="s">
        <v>275</v>
      </c>
      <c r="P2" s="9">
        <v>65107064389</v>
      </c>
      <c r="Q2" s="11">
        <v>243164</v>
      </c>
      <c r="R2" s="11">
        <v>243526</v>
      </c>
      <c r="S2" s="7"/>
      <c r="T2" s="7"/>
      <c r="U2" s="7"/>
      <c r="V2" s="7"/>
      <c r="W2" s="7"/>
      <c r="X2" s="7"/>
      <c r="Y2" s="7"/>
    </row>
    <row r="3" spans="1:25" ht="24" customHeight="1">
      <c r="A3" s="9">
        <v>2566</v>
      </c>
      <c r="B3" s="9" t="s">
        <v>30</v>
      </c>
      <c r="C3" s="9" t="s">
        <v>31</v>
      </c>
      <c r="D3" s="9" t="s">
        <v>149</v>
      </c>
      <c r="E3" s="9" t="s">
        <v>150</v>
      </c>
      <c r="F3" s="9" t="s">
        <v>32</v>
      </c>
      <c r="G3" s="14" t="s">
        <v>278</v>
      </c>
      <c r="H3" s="15">
        <v>39600</v>
      </c>
      <c r="I3" s="9" t="s">
        <v>151</v>
      </c>
      <c r="J3" s="9" t="s">
        <v>33</v>
      </c>
      <c r="K3" s="9" t="s">
        <v>7</v>
      </c>
      <c r="L3" s="10">
        <f>SUM(Table_1[[#This Row],[วงเงินงบประมาณที่ได้รับจัดสรร]])</f>
        <v>39600</v>
      </c>
      <c r="M3" s="10">
        <f>SUM(Table_1[[#This Row],[ราคากลาง (บาท)]])</f>
        <v>39600</v>
      </c>
      <c r="N3" s="30" t="s">
        <v>274</v>
      </c>
      <c r="O3" s="9" t="s">
        <v>275</v>
      </c>
      <c r="P3" s="9">
        <v>65107064415</v>
      </c>
      <c r="Q3" s="11">
        <v>243164</v>
      </c>
      <c r="R3" s="11">
        <v>243526</v>
      </c>
      <c r="S3" s="7"/>
      <c r="T3" s="7"/>
      <c r="U3" s="7"/>
      <c r="V3" s="7"/>
      <c r="W3" s="7"/>
      <c r="X3" s="7"/>
      <c r="Y3" s="7"/>
    </row>
    <row r="4" spans="1:25" ht="24" customHeight="1">
      <c r="A4" s="9">
        <v>2566</v>
      </c>
      <c r="B4" s="9" t="s">
        <v>30</v>
      </c>
      <c r="C4" s="9" t="s">
        <v>31</v>
      </c>
      <c r="D4" s="9" t="s">
        <v>149</v>
      </c>
      <c r="E4" s="9" t="s">
        <v>150</v>
      </c>
      <c r="F4" s="9" t="s">
        <v>32</v>
      </c>
      <c r="G4" s="14" t="s">
        <v>155</v>
      </c>
      <c r="H4" s="15">
        <v>6000</v>
      </c>
      <c r="I4" s="9" t="s">
        <v>151</v>
      </c>
      <c r="J4" s="9" t="s">
        <v>33</v>
      </c>
      <c r="K4" s="9" t="s">
        <v>7</v>
      </c>
      <c r="L4" s="10">
        <f>SUM(Table_1[[#This Row],[วงเงินงบประมาณที่ได้รับจัดสรร]])</f>
        <v>6000</v>
      </c>
      <c r="M4" s="10">
        <f>SUM(Table_1[[#This Row],[ราคากลาง (บาท)]])</f>
        <v>6000</v>
      </c>
      <c r="N4" s="30" t="s">
        <v>254</v>
      </c>
      <c r="O4" s="9" t="s">
        <v>255</v>
      </c>
      <c r="P4" s="9">
        <v>65107064425</v>
      </c>
      <c r="Q4" s="11">
        <v>243164</v>
      </c>
      <c r="R4" s="12">
        <v>243164</v>
      </c>
      <c r="S4" s="7"/>
      <c r="T4" s="7"/>
      <c r="U4" s="7"/>
      <c r="V4" s="7"/>
      <c r="W4" s="7"/>
      <c r="X4" s="7"/>
      <c r="Y4" s="7"/>
    </row>
    <row r="5" spans="1:25" ht="24" customHeight="1">
      <c r="A5" s="9">
        <v>2566</v>
      </c>
      <c r="B5" s="9" t="s">
        <v>30</v>
      </c>
      <c r="C5" s="9" t="s">
        <v>31</v>
      </c>
      <c r="D5" s="9" t="s">
        <v>149</v>
      </c>
      <c r="E5" s="9" t="s">
        <v>150</v>
      </c>
      <c r="F5" s="9" t="s">
        <v>32</v>
      </c>
      <c r="G5" s="14" t="s">
        <v>153</v>
      </c>
      <c r="H5" s="15">
        <v>5747.7</v>
      </c>
      <c r="I5" s="9" t="s">
        <v>151</v>
      </c>
      <c r="J5" s="9" t="s">
        <v>33</v>
      </c>
      <c r="K5" s="9" t="s">
        <v>7</v>
      </c>
      <c r="L5" s="10">
        <f>SUM(Table_1[[#This Row],[วงเงินงบประมาณที่ได้รับจัดสรร]])</f>
        <v>5747.7</v>
      </c>
      <c r="M5" s="10">
        <f>SUM(Table_1[[#This Row],[ราคากลาง (บาท)]])</f>
        <v>5747.7</v>
      </c>
      <c r="N5" s="31" t="s">
        <v>253</v>
      </c>
      <c r="O5" s="9" t="s">
        <v>251</v>
      </c>
      <c r="P5" s="9">
        <v>65107064444</v>
      </c>
      <c r="Q5" s="11">
        <v>243164</v>
      </c>
      <c r="R5" s="11">
        <v>243164</v>
      </c>
      <c r="S5" s="7"/>
      <c r="T5" s="7"/>
      <c r="U5" s="7"/>
      <c r="V5" s="7"/>
      <c r="W5" s="7"/>
      <c r="X5" s="7"/>
      <c r="Y5" s="7"/>
    </row>
    <row r="6" spans="1:25" ht="24" customHeight="1">
      <c r="A6" s="9">
        <v>2566</v>
      </c>
      <c r="B6" s="9" t="s">
        <v>30</v>
      </c>
      <c r="C6" s="9" t="s">
        <v>31</v>
      </c>
      <c r="D6" s="9" t="s">
        <v>149</v>
      </c>
      <c r="E6" s="9" t="s">
        <v>150</v>
      </c>
      <c r="F6" s="9" t="s">
        <v>32</v>
      </c>
      <c r="G6" s="13" t="s">
        <v>156</v>
      </c>
      <c r="H6" s="18">
        <v>21200</v>
      </c>
      <c r="I6" s="9" t="s">
        <v>151</v>
      </c>
      <c r="J6" s="9" t="s">
        <v>33</v>
      </c>
      <c r="K6" s="9" t="s">
        <v>7</v>
      </c>
      <c r="L6" s="10">
        <f>SUM(Table_1[[#This Row],[วงเงินงบประมาณที่ได้รับจัดสรร]])</f>
        <v>21200</v>
      </c>
      <c r="M6" s="10">
        <f>SUM(Table_1[[#This Row],[ราคากลาง (บาท)]])</f>
        <v>21200</v>
      </c>
      <c r="N6" s="33">
        <v>3309900180731</v>
      </c>
      <c r="O6" s="9" t="s">
        <v>279</v>
      </c>
      <c r="P6" s="9">
        <v>65107397739</v>
      </c>
      <c r="Q6" s="12">
        <v>243172</v>
      </c>
      <c r="R6" s="12">
        <v>243173</v>
      </c>
      <c r="S6" s="7"/>
      <c r="T6" s="7"/>
      <c r="U6" s="7"/>
      <c r="V6" s="7"/>
      <c r="W6" s="7"/>
      <c r="X6" s="7"/>
      <c r="Y6" s="7"/>
    </row>
    <row r="7" spans="1:25" ht="24" customHeight="1">
      <c r="A7" s="9">
        <v>2566</v>
      </c>
      <c r="B7" s="9" t="s">
        <v>30</v>
      </c>
      <c r="C7" s="9" t="s">
        <v>31</v>
      </c>
      <c r="D7" s="9" t="s">
        <v>149</v>
      </c>
      <c r="E7" s="9" t="s">
        <v>150</v>
      </c>
      <c r="F7" s="9" t="s">
        <v>32</v>
      </c>
      <c r="G7" s="13" t="s">
        <v>156</v>
      </c>
      <c r="H7" s="18">
        <v>11500</v>
      </c>
      <c r="I7" s="9" t="s">
        <v>151</v>
      </c>
      <c r="J7" s="9" t="s">
        <v>33</v>
      </c>
      <c r="K7" s="9" t="s">
        <v>7</v>
      </c>
      <c r="L7" s="10">
        <f>SUM(Table_1[[#This Row],[วงเงินงบประมาณที่ได้รับจัดสรร]])</f>
        <v>11500</v>
      </c>
      <c r="M7" s="10">
        <f>SUM(Table_1[[#This Row],[ราคากลาง (บาท)]])</f>
        <v>11500</v>
      </c>
      <c r="N7" s="33">
        <v>3309900180731</v>
      </c>
      <c r="O7" s="9" t="s">
        <v>279</v>
      </c>
      <c r="P7" s="9">
        <v>65107397892</v>
      </c>
      <c r="Q7" s="12">
        <v>243182</v>
      </c>
      <c r="R7" s="12">
        <v>243183</v>
      </c>
      <c r="S7" s="7"/>
      <c r="T7" s="7"/>
      <c r="U7" s="7"/>
      <c r="V7" s="7"/>
      <c r="W7" s="7"/>
      <c r="X7" s="7"/>
      <c r="Y7" s="7"/>
    </row>
    <row r="8" spans="1:25" ht="24" customHeight="1">
      <c r="A8" s="9">
        <v>2566</v>
      </c>
      <c r="B8" s="9" t="s">
        <v>30</v>
      </c>
      <c r="C8" s="9" t="s">
        <v>31</v>
      </c>
      <c r="D8" s="9" t="s">
        <v>149</v>
      </c>
      <c r="E8" s="9" t="s">
        <v>150</v>
      </c>
      <c r="F8" s="9" t="s">
        <v>32</v>
      </c>
      <c r="G8" s="16" t="s">
        <v>153</v>
      </c>
      <c r="H8" s="17">
        <v>6021.4</v>
      </c>
      <c r="I8" s="9" t="s">
        <v>151</v>
      </c>
      <c r="J8" s="9" t="s">
        <v>33</v>
      </c>
      <c r="K8" s="9" t="s">
        <v>7</v>
      </c>
      <c r="L8" s="10">
        <f>SUM(Table_1[[#This Row],[วงเงินงบประมาณที่ได้รับจัดสรร]])</f>
        <v>6021.4</v>
      </c>
      <c r="M8" s="10">
        <f>SUM(Table_1[[#This Row],[ราคากลาง (บาท)]])</f>
        <v>6021.4</v>
      </c>
      <c r="N8" s="31" t="s">
        <v>253</v>
      </c>
      <c r="O8" s="9" t="s">
        <v>251</v>
      </c>
      <c r="P8" s="9">
        <v>65107398043</v>
      </c>
      <c r="Q8" s="11">
        <v>243192</v>
      </c>
      <c r="R8" s="12">
        <v>243193</v>
      </c>
      <c r="S8" s="7"/>
      <c r="T8" s="7"/>
      <c r="U8" s="7"/>
      <c r="V8" s="7"/>
      <c r="W8" s="7"/>
      <c r="X8" s="7"/>
      <c r="Y8" s="7"/>
    </row>
    <row r="9" spans="1:25" ht="24" customHeight="1">
      <c r="A9" s="9">
        <v>2566</v>
      </c>
      <c r="B9" s="9" t="s">
        <v>30</v>
      </c>
      <c r="C9" s="9" t="s">
        <v>31</v>
      </c>
      <c r="D9" s="9" t="s">
        <v>149</v>
      </c>
      <c r="E9" s="9" t="s">
        <v>150</v>
      </c>
      <c r="F9" s="9" t="s">
        <v>32</v>
      </c>
      <c r="G9" s="13" t="s">
        <v>161</v>
      </c>
      <c r="H9" s="18">
        <v>28065</v>
      </c>
      <c r="I9" s="9" t="s">
        <v>151</v>
      </c>
      <c r="J9" s="9" t="s">
        <v>33</v>
      </c>
      <c r="K9" s="9" t="s">
        <v>7</v>
      </c>
      <c r="L9" s="10">
        <f>SUM(Table_1[[#This Row],[วงเงินงบประมาณที่ได้รับจัดสรร]])</f>
        <v>28065</v>
      </c>
      <c r="M9" s="10">
        <f>SUM(Table_1[[#This Row],[ราคากลาง (บาท)]])</f>
        <v>28065</v>
      </c>
      <c r="N9" s="30" t="s">
        <v>318</v>
      </c>
      <c r="O9" s="9" t="s">
        <v>280</v>
      </c>
      <c r="P9" s="9">
        <v>65117016889</v>
      </c>
      <c r="Q9" s="12">
        <v>243193</v>
      </c>
      <c r="R9" s="12">
        <v>243198</v>
      </c>
      <c r="S9" s="7"/>
      <c r="T9" s="7"/>
      <c r="U9" s="7"/>
      <c r="V9" s="7"/>
      <c r="W9" s="7"/>
      <c r="X9" s="7"/>
      <c r="Y9" s="7"/>
    </row>
    <row r="10" spans="1:25" ht="24" customHeight="1">
      <c r="A10" s="9">
        <v>2566</v>
      </c>
      <c r="B10" s="9" t="s">
        <v>30</v>
      </c>
      <c r="C10" s="9" t="s">
        <v>31</v>
      </c>
      <c r="D10" s="9" t="s">
        <v>149</v>
      </c>
      <c r="E10" s="9" t="s">
        <v>150</v>
      </c>
      <c r="F10" s="9" t="s">
        <v>32</v>
      </c>
      <c r="G10" s="19" t="s">
        <v>154</v>
      </c>
      <c r="H10" s="18">
        <v>2086.5</v>
      </c>
      <c r="I10" s="9" t="s">
        <v>151</v>
      </c>
      <c r="J10" s="9" t="s">
        <v>33</v>
      </c>
      <c r="K10" s="9" t="s">
        <v>7</v>
      </c>
      <c r="L10" s="10">
        <f>SUM(Table_1[[#This Row],[วงเงินงบประมาณที่ได้รับจัดสรร]])</f>
        <v>2086.5</v>
      </c>
      <c r="M10" s="10">
        <f>SUM(Table_1[[#This Row],[ราคากลาง (บาท)]])</f>
        <v>2086.5</v>
      </c>
      <c r="N10" s="36" t="s">
        <v>331</v>
      </c>
      <c r="O10" s="9" t="s">
        <v>261</v>
      </c>
      <c r="P10" s="9" t="s">
        <v>250</v>
      </c>
      <c r="Q10" s="12">
        <v>243193</v>
      </c>
      <c r="R10" s="12">
        <v>243194</v>
      </c>
      <c r="S10" s="7"/>
      <c r="T10" s="7"/>
      <c r="U10" s="7"/>
      <c r="V10" s="7"/>
      <c r="W10" s="7"/>
      <c r="X10" s="7"/>
      <c r="Y10" s="7"/>
    </row>
    <row r="11" spans="1:25" ht="24" customHeight="1">
      <c r="A11" s="9">
        <v>2566</v>
      </c>
      <c r="B11" s="9" t="s">
        <v>30</v>
      </c>
      <c r="C11" s="9" t="s">
        <v>31</v>
      </c>
      <c r="D11" s="9" t="s">
        <v>149</v>
      </c>
      <c r="E11" s="9" t="s">
        <v>150</v>
      </c>
      <c r="F11" s="9" t="s">
        <v>32</v>
      </c>
      <c r="G11" s="13" t="s">
        <v>158</v>
      </c>
      <c r="H11" s="18">
        <v>700</v>
      </c>
      <c r="I11" s="9" t="s">
        <v>151</v>
      </c>
      <c r="J11" s="9" t="s">
        <v>33</v>
      </c>
      <c r="K11" s="9" t="s">
        <v>7</v>
      </c>
      <c r="L11" s="10">
        <f>SUM(Table_1[[#This Row],[วงเงินงบประมาณที่ได้รับจัดสรร]])</f>
        <v>700</v>
      </c>
      <c r="M11" s="10">
        <f>SUM(Table_1[[#This Row],[ราคากลาง (บาท)]])</f>
        <v>700</v>
      </c>
      <c r="N11" s="33">
        <v>3301300575699</v>
      </c>
      <c r="O11" s="9" t="s">
        <v>259</v>
      </c>
      <c r="P11" s="9" t="s">
        <v>250</v>
      </c>
      <c r="Q11" s="12">
        <v>243194</v>
      </c>
      <c r="R11" s="12">
        <v>243197</v>
      </c>
      <c r="S11" s="7"/>
      <c r="T11" s="7"/>
      <c r="U11" s="7"/>
      <c r="V11" s="7"/>
      <c r="W11" s="7"/>
      <c r="X11" s="7"/>
      <c r="Y11" s="7"/>
    </row>
    <row r="12" spans="1:25" ht="24" customHeight="1">
      <c r="A12" s="9">
        <v>2566</v>
      </c>
      <c r="B12" s="9" t="s">
        <v>30</v>
      </c>
      <c r="C12" s="9" t="s">
        <v>31</v>
      </c>
      <c r="D12" s="9" t="s">
        <v>149</v>
      </c>
      <c r="E12" s="9" t="s">
        <v>150</v>
      </c>
      <c r="F12" s="9" t="s">
        <v>32</v>
      </c>
      <c r="G12" s="13" t="s">
        <v>157</v>
      </c>
      <c r="H12" s="18">
        <v>2600</v>
      </c>
      <c r="I12" s="9" t="s">
        <v>151</v>
      </c>
      <c r="J12" s="9" t="s">
        <v>33</v>
      </c>
      <c r="K12" s="9" t="s">
        <v>7</v>
      </c>
      <c r="L12" s="10">
        <f>SUM(Table_1[[#This Row],[วงเงินงบประมาณที่ได้รับจัดสรร]])</f>
        <v>2600</v>
      </c>
      <c r="M12" s="10">
        <f>SUM(Table_1[[#This Row],[ราคากลาง (บาท)]])</f>
        <v>2600</v>
      </c>
      <c r="N12" s="32" t="s">
        <v>256</v>
      </c>
      <c r="O12" s="9" t="s">
        <v>252</v>
      </c>
      <c r="P12" s="9" t="s">
        <v>250</v>
      </c>
      <c r="Q12" s="12">
        <v>243194</v>
      </c>
      <c r="R12" s="12">
        <v>243199</v>
      </c>
      <c r="S12" s="7"/>
      <c r="T12" s="7"/>
      <c r="U12" s="7"/>
      <c r="V12" s="7"/>
      <c r="W12" s="7"/>
      <c r="X12" s="7"/>
      <c r="Y12" s="7"/>
    </row>
    <row r="13" spans="1:25" ht="24" customHeight="1">
      <c r="A13" s="9">
        <v>2566</v>
      </c>
      <c r="B13" s="9" t="s">
        <v>30</v>
      </c>
      <c r="C13" s="9" t="s">
        <v>31</v>
      </c>
      <c r="D13" s="9" t="s">
        <v>149</v>
      </c>
      <c r="E13" s="9" t="s">
        <v>150</v>
      </c>
      <c r="F13" s="9" t="s">
        <v>32</v>
      </c>
      <c r="G13" s="13" t="s">
        <v>158</v>
      </c>
      <c r="H13" s="18">
        <v>11717</v>
      </c>
      <c r="I13" s="9" t="s">
        <v>151</v>
      </c>
      <c r="J13" s="9" t="s">
        <v>33</v>
      </c>
      <c r="K13" s="9" t="s">
        <v>7</v>
      </c>
      <c r="L13" s="10">
        <f>SUM(Table_1[[#This Row],[วงเงินงบประมาณที่ได้รับจัดสรร]])</f>
        <v>11717</v>
      </c>
      <c r="M13" s="10">
        <f>SUM(Table_1[[#This Row],[ราคากลาง (บาท)]])</f>
        <v>11717</v>
      </c>
      <c r="N13" s="32" t="s">
        <v>256</v>
      </c>
      <c r="O13" s="9" t="s">
        <v>252</v>
      </c>
      <c r="P13" s="9">
        <v>65117030172</v>
      </c>
      <c r="Q13" s="12">
        <v>243194</v>
      </c>
      <c r="R13" s="12">
        <v>243199</v>
      </c>
      <c r="S13" s="7"/>
      <c r="T13" s="7"/>
      <c r="U13" s="7"/>
      <c r="V13" s="7"/>
      <c r="W13" s="7"/>
      <c r="X13" s="7"/>
      <c r="Y13" s="7"/>
    </row>
    <row r="14" spans="1:25" ht="24" customHeight="1">
      <c r="A14" s="9">
        <v>2566</v>
      </c>
      <c r="B14" s="9" t="s">
        <v>30</v>
      </c>
      <c r="C14" s="9" t="s">
        <v>31</v>
      </c>
      <c r="D14" s="9" t="s">
        <v>149</v>
      </c>
      <c r="E14" s="9" t="s">
        <v>150</v>
      </c>
      <c r="F14" s="9" t="s">
        <v>32</v>
      </c>
      <c r="G14" s="13" t="s">
        <v>159</v>
      </c>
      <c r="H14" s="18">
        <v>5760</v>
      </c>
      <c r="I14" s="9" t="s">
        <v>151</v>
      </c>
      <c r="J14" s="9" t="s">
        <v>33</v>
      </c>
      <c r="K14" s="9" t="s">
        <v>7</v>
      </c>
      <c r="L14" s="10">
        <f>SUM(Table_1[[#This Row],[วงเงินงบประมาณที่ได้รับจัดสรร]])</f>
        <v>5760</v>
      </c>
      <c r="M14" s="10">
        <f>SUM(Table_1[[#This Row],[ราคากลาง (บาท)]])</f>
        <v>5760</v>
      </c>
      <c r="N14" s="32" t="s">
        <v>256</v>
      </c>
      <c r="O14" s="9" t="s">
        <v>252</v>
      </c>
      <c r="P14" s="9">
        <v>65117034235</v>
      </c>
      <c r="Q14" s="12">
        <v>243194</v>
      </c>
      <c r="R14" s="12">
        <v>243199</v>
      </c>
      <c r="S14" s="7"/>
      <c r="T14" s="7"/>
      <c r="U14" s="7"/>
      <c r="V14" s="7"/>
      <c r="W14" s="7"/>
      <c r="X14" s="7"/>
      <c r="Y14" s="7"/>
    </row>
    <row r="15" spans="1:25" ht="24" customHeight="1">
      <c r="A15" s="9">
        <v>2566</v>
      </c>
      <c r="B15" s="9" t="s">
        <v>30</v>
      </c>
      <c r="C15" s="9" t="s">
        <v>31</v>
      </c>
      <c r="D15" s="9" t="s">
        <v>149</v>
      </c>
      <c r="E15" s="9" t="s">
        <v>150</v>
      </c>
      <c r="F15" s="9" t="s">
        <v>32</v>
      </c>
      <c r="G15" s="13" t="s">
        <v>158</v>
      </c>
      <c r="H15" s="18">
        <v>2820</v>
      </c>
      <c r="I15" s="9" t="s">
        <v>151</v>
      </c>
      <c r="J15" s="9" t="s">
        <v>33</v>
      </c>
      <c r="K15" s="9" t="s">
        <v>7</v>
      </c>
      <c r="L15" s="10">
        <f>SUM(Table_1[[#This Row],[วงเงินงบประมาณที่ได้รับจัดสรร]])</f>
        <v>2820</v>
      </c>
      <c r="M15" s="10">
        <f>SUM(Table_1[[#This Row],[ราคากลาง (บาท)]])</f>
        <v>2820</v>
      </c>
      <c r="N15" s="32" t="s">
        <v>256</v>
      </c>
      <c r="O15" s="9" t="s">
        <v>252</v>
      </c>
      <c r="P15" s="9" t="s">
        <v>250</v>
      </c>
      <c r="Q15" s="12">
        <v>243194</v>
      </c>
      <c r="R15" s="12">
        <v>243199</v>
      </c>
      <c r="S15" s="7"/>
      <c r="T15" s="7"/>
      <c r="U15" s="7"/>
      <c r="V15" s="7"/>
      <c r="W15" s="7"/>
      <c r="X15" s="7"/>
      <c r="Y15" s="7"/>
    </row>
    <row r="16" spans="1:25" ht="24" customHeight="1">
      <c r="A16" s="9">
        <v>2566</v>
      </c>
      <c r="B16" s="9" t="s">
        <v>30</v>
      </c>
      <c r="C16" s="9" t="s">
        <v>31</v>
      </c>
      <c r="D16" s="9" t="s">
        <v>149</v>
      </c>
      <c r="E16" s="9" t="s">
        <v>150</v>
      </c>
      <c r="F16" s="9" t="s">
        <v>32</v>
      </c>
      <c r="G16" s="13" t="s">
        <v>160</v>
      </c>
      <c r="H16" s="18">
        <v>3477.5</v>
      </c>
      <c r="I16" s="9" t="s">
        <v>151</v>
      </c>
      <c r="J16" s="9" t="s">
        <v>33</v>
      </c>
      <c r="K16" s="9" t="s">
        <v>7</v>
      </c>
      <c r="L16" s="10">
        <f>SUM(Table_1[[#This Row],[วงเงินงบประมาณที่ได้รับจัดสรร]])</f>
        <v>3477.5</v>
      </c>
      <c r="M16" s="10">
        <f>SUM(Table_1[[#This Row],[ราคากลาง (บาท)]])</f>
        <v>3477.5</v>
      </c>
      <c r="N16" s="32" t="s">
        <v>257</v>
      </c>
      <c r="O16" s="9" t="s">
        <v>258</v>
      </c>
      <c r="P16" s="9" t="s">
        <v>250</v>
      </c>
      <c r="Q16" s="12">
        <v>243194</v>
      </c>
      <c r="R16" s="12">
        <v>243199</v>
      </c>
      <c r="S16" s="7"/>
      <c r="T16" s="7"/>
      <c r="U16" s="7"/>
      <c r="V16" s="7"/>
      <c r="W16" s="7"/>
      <c r="X16" s="7"/>
      <c r="Y16" s="7"/>
    </row>
    <row r="17" spans="1:25" ht="24" customHeight="1">
      <c r="A17" s="9">
        <v>2566</v>
      </c>
      <c r="B17" s="9" t="s">
        <v>30</v>
      </c>
      <c r="C17" s="9" t="s">
        <v>31</v>
      </c>
      <c r="D17" s="9" t="s">
        <v>149</v>
      </c>
      <c r="E17" s="9" t="s">
        <v>150</v>
      </c>
      <c r="F17" s="9" t="s">
        <v>32</v>
      </c>
      <c r="G17" s="13" t="s">
        <v>158</v>
      </c>
      <c r="H17" s="18">
        <v>14980</v>
      </c>
      <c r="I17" s="9" t="s">
        <v>151</v>
      </c>
      <c r="J17" s="9" t="s">
        <v>33</v>
      </c>
      <c r="K17" s="9" t="s">
        <v>7</v>
      </c>
      <c r="L17" s="10">
        <f>SUM(Table_1[[#This Row],[วงเงินงบประมาณที่ได้รับจัดสรร]])</f>
        <v>14980</v>
      </c>
      <c r="M17" s="10">
        <f>SUM(Table_1[[#This Row],[ราคากลาง (บาท)]])</f>
        <v>14980</v>
      </c>
      <c r="N17" s="30" t="s">
        <v>274</v>
      </c>
      <c r="O17" s="9" t="s">
        <v>275</v>
      </c>
      <c r="P17" s="9">
        <v>65117035746</v>
      </c>
      <c r="Q17" s="12">
        <v>243194</v>
      </c>
      <c r="R17" s="12">
        <v>243199</v>
      </c>
      <c r="S17" s="7"/>
      <c r="T17" s="7"/>
      <c r="U17" s="7"/>
      <c r="V17" s="7"/>
      <c r="W17" s="7"/>
      <c r="X17" s="7"/>
      <c r="Y17" s="7"/>
    </row>
    <row r="18" spans="1:25" ht="24" customHeight="1">
      <c r="A18" s="9">
        <v>2566</v>
      </c>
      <c r="B18" s="9" t="s">
        <v>30</v>
      </c>
      <c r="C18" s="9" t="s">
        <v>31</v>
      </c>
      <c r="D18" s="9" t="s">
        <v>149</v>
      </c>
      <c r="E18" s="9" t="s">
        <v>150</v>
      </c>
      <c r="F18" s="9" t="s">
        <v>32</v>
      </c>
      <c r="G18" s="13" t="s">
        <v>162</v>
      </c>
      <c r="H18" s="18">
        <v>2010</v>
      </c>
      <c r="I18" s="9" t="s">
        <v>151</v>
      </c>
      <c r="J18" s="9" t="s">
        <v>33</v>
      </c>
      <c r="K18" s="9" t="s">
        <v>7</v>
      </c>
      <c r="L18" s="10">
        <f>SUM(Table_1[[#This Row],[วงเงินงบประมาณที่ได้รับจัดสรร]])</f>
        <v>2010</v>
      </c>
      <c r="M18" s="10">
        <f>SUM(Table_1[[#This Row],[ราคากลาง (บาท)]])</f>
        <v>2010</v>
      </c>
      <c r="N18" s="33">
        <v>5300990002897</v>
      </c>
      <c r="O18" s="9" t="s">
        <v>260</v>
      </c>
      <c r="P18" s="9" t="s">
        <v>250</v>
      </c>
      <c r="Q18" s="12">
        <v>243194</v>
      </c>
      <c r="R18" s="12">
        <v>243197</v>
      </c>
      <c r="S18" s="7"/>
      <c r="T18" s="7"/>
      <c r="U18" s="7"/>
      <c r="V18" s="7"/>
      <c r="W18" s="7"/>
      <c r="X18" s="7"/>
      <c r="Y18" s="7"/>
    </row>
    <row r="19" spans="1:25" ht="24" customHeight="1">
      <c r="A19" s="9">
        <v>2566</v>
      </c>
      <c r="B19" s="9" t="s">
        <v>30</v>
      </c>
      <c r="C19" s="9" t="s">
        <v>31</v>
      </c>
      <c r="D19" s="9" t="s">
        <v>149</v>
      </c>
      <c r="E19" s="9" t="s">
        <v>150</v>
      </c>
      <c r="F19" s="9" t="s">
        <v>32</v>
      </c>
      <c r="G19" s="13" t="s">
        <v>163</v>
      </c>
      <c r="H19" s="18">
        <v>2720</v>
      </c>
      <c r="I19" s="9" t="s">
        <v>151</v>
      </c>
      <c r="J19" s="9" t="s">
        <v>33</v>
      </c>
      <c r="K19" s="9" t="s">
        <v>7</v>
      </c>
      <c r="L19" s="10">
        <f>SUM(Table_1[[#This Row],[วงเงินงบประมาณที่ได้รับจัดสรร]])</f>
        <v>2720</v>
      </c>
      <c r="M19" s="10">
        <f>SUM(Table_1[[#This Row],[ราคากลาง (บาท)]])</f>
        <v>2720</v>
      </c>
      <c r="N19" s="30" t="s">
        <v>321</v>
      </c>
      <c r="O19" s="9" t="s">
        <v>262</v>
      </c>
      <c r="P19" s="9" t="s">
        <v>250</v>
      </c>
      <c r="Q19" s="12">
        <v>243194</v>
      </c>
      <c r="R19" s="12">
        <v>243197</v>
      </c>
      <c r="S19" s="7"/>
      <c r="T19" s="7"/>
      <c r="U19" s="7"/>
      <c r="V19" s="7"/>
      <c r="W19" s="7"/>
      <c r="X19" s="7"/>
      <c r="Y19" s="7"/>
    </row>
    <row r="20" spans="1:25" ht="24" customHeight="1">
      <c r="A20" s="9">
        <v>2566</v>
      </c>
      <c r="B20" s="9" t="s">
        <v>30</v>
      </c>
      <c r="C20" s="9" t="s">
        <v>31</v>
      </c>
      <c r="D20" s="9" t="s">
        <v>149</v>
      </c>
      <c r="E20" s="9" t="s">
        <v>150</v>
      </c>
      <c r="F20" s="9" t="s">
        <v>32</v>
      </c>
      <c r="G20" s="13" t="s">
        <v>158</v>
      </c>
      <c r="H20" s="18">
        <v>1810</v>
      </c>
      <c r="I20" s="9" t="s">
        <v>151</v>
      </c>
      <c r="J20" s="9" t="s">
        <v>33</v>
      </c>
      <c r="K20" s="9" t="s">
        <v>7</v>
      </c>
      <c r="L20" s="10">
        <f>SUM(Table_1[[#This Row],[วงเงินงบประมาณที่ได้รับจัดสรร]])</f>
        <v>1810</v>
      </c>
      <c r="M20" s="10">
        <f>SUM(Table_1[[#This Row],[ราคากลาง (บาท)]])</f>
        <v>1810</v>
      </c>
      <c r="N20" s="32" t="s">
        <v>256</v>
      </c>
      <c r="O20" s="9" t="s">
        <v>252</v>
      </c>
      <c r="P20" s="9" t="s">
        <v>250</v>
      </c>
      <c r="Q20" s="12">
        <v>243194</v>
      </c>
      <c r="R20" s="12">
        <v>243229</v>
      </c>
      <c r="S20" s="7"/>
      <c r="T20" s="7"/>
      <c r="U20" s="7"/>
      <c r="V20" s="7"/>
      <c r="W20" s="7"/>
      <c r="X20" s="7"/>
      <c r="Y20" s="7"/>
    </row>
    <row r="21" spans="1:25" ht="24" customHeight="1">
      <c r="A21" s="9">
        <v>2566</v>
      </c>
      <c r="B21" s="9" t="s">
        <v>30</v>
      </c>
      <c r="C21" s="9" t="s">
        <v>31</v>
      </c>
      <c r="D21" s="9" t="s">
        <v>149</v>
      </c>
      <c r="E21" s="9" t="s">
        <v>150</v>
      </c>
      <c r="F21" s="9" t="s">
        <v>32</v>
      </c>
      <c r="G21" s="13" t="s">
        <v>157</v>
      </c>
      <c r="H21" s="18">
        <v>2450</v>
      </c>
      <c r="I21" s="9" t="s">
        <v>151</v>
      </c>
      <c r="J21" s="9" t="s">
        <v>33</v>
      </c>
      <c r="K21" s="9" t="s">
        <v>7</v>
      </c>
      <c r="L21" s="10">
        <f>SUM(Table_1[[#This Row],[วงเงินงบประมาณที่ได้รับจัดสรร]])</f>
        <v>2450</v>
      </c>
      <c r="M21" s="10">
        <f>SUM(Table_1[[#This Row],[ราคากลาง (บาท)]])</f>
        <v>2450</v>
      </c>
      <c r="N21" s="33">
        <v>3300900080592</v>
      </c>
      <c r="O21" s="9" t="s">
        <v>263</v>
      </c>
      <c r="P21" s="9" t="s">
        <v>250</v>
      </c>
      <c r="Q21" s="12">
        <v>243195</v>
      </c>
      <c r="R21" s="12">
        <v>243200</v>
      </c>
      <c r="S21" s="7"/>
      <c r="T21" s="7"/>
      <c r="U21" s="7"/>
      <c r="V21" s="7"/>
      <c r="W21" s="7"/>
      <c r="X21" s="7"/>
      <c r="Y21" s="7"/>
    </row>
    <row r="22" spans="1:25" ht="24" customHeight="1">
      <c r="A22" s="9">
        <v>2566</v>
      </c>
      <c r="B22" s="9" t="s">
        <v>30</v>
      </c>
      <c r="C22" s="9" t="s">
        <v>31</v>
      </c>
      <c r="D22" s="9" t="s">
        <v>149</v>
      </c>
      <c r="E22" s="9" t="s">
        <v>150</v>
      </c>
      <c r="F22" s="9" t="s">
        <v>32</v>
      </c>
      <c r="G22" s="13" t="s">
        <v>167</v>
      </c>
      <c r="H22" s="18">
        <v>15000</v>
      </c>
      <c r="I22" s="9" t="s">
        <v>151</v>
      </c>
      <c r="J22" s="9" t="s">
        <v>33</v>
      </c>
      <c r="K22" s="9" t="s">
        <v>7</v>
      </c>
      <c r="L22" s="10">
        <f>SUM(Table_1[[#This Row],[วงเงินงบประมาณที่ได้รับจัดสรร]])</f>
        <v>15000</v>
      </c>
      <c r="M22" s="10">
        <f>SUM(Table_1[[#This Row],[ราคากลาง (บาท)]])</f>
        <v>15000</v>
      </c>
      <c r="N22" s="33">
        <v>3300900310202</v>
      </c>
      <c r="O22" s="9" t="s">
        <v>281</v>
      </c>
      <c r="P22" s="9">
        <v>65117357051</v>
      </c>
      <c r="Q22" s="12">
        <v>243196</v>
      </c>
      <c r="R22" s="12">
        <v>243203</v>
      </c>
      <c r="S22" s="7"/>
      <c r="T22" s="7"/>
      <c r="U22" s="7"/>
      <c r="V22" s="7"/>
      <c r="W22" s="7"/>
      <c r="X22" s="7"/>
      <c r="Y22" s="7"/>
    </row>
    <row r="23" spans="1:25" ht="24" customHeight="1">
      <c r="A23" s="9">
        <v>2566</v>
      </c>
      <c r="B23" s="9" t="s">
        <v>30</v>
      </c>
      <c r="C23" s="9" t="s">
        <v>31</v>
      </c>
      <c r="D23" s="9" t="s">
        <v>149</v>
      </c>
      <c r="E23" s="9" t="s">
        <v>150</v>
      </c>
      <c r="F23" s="9" t="s">
        <v>32</v>
      </c>
      <c r="G23" s="20" t="s">
        <v>168</v>
      </c>
      <c r="H23" s="18">
        <v>20500</v>
      </c>
      <c r="I23" s="9" t="s">
        <v>151</v>
      </c>
      <c r="J23" s="9" t="s">
        <v>33</v>
      </c>
      <c r="K23" s="9" t="s">
        <v>7</v>
      </c>
      <c r="L23" s="10">
        <f>SUM(Table_1[[#This Row],[วงเงินงบประมาณที่ได้รับจัดสรร]])</f>
        <v>20500</v>
      </c>
      <c r="M23" s="10">
        <f>SUM(Table_1[[#This Row],[ราคากลาง (บาท)]])</f>
        <v>20500</v>
      </c>
      <c r="N23" s="33">
        <v>3300900310202</v>
      </c>
      <c r="O23" s="9" t="s">
        <v>281</v>
      </c>
      <c r="P23" s="9">
        <v>65117357074</v>
      </c>
      <c r="Q23" s="12">
        <v>243196</v>
      </c>
      <c r="R23" s="12">
        <v>243202</v>
      </c>
      <c r="S23" s="7"/>
      <c r="T23" s="7"/>
      <c r="U23" s="7"/>
      <c r="V23" s="7"/>
      <c r="W23" s="7"/>
      <c r="X23" s="7"/>
      <c r="Y23" s="7"/>
    </row>
    <row r="24" spans="1:25" ht="24" customHeight="1">
      <c r="A24" s="9">
        <v>2566</v>
      </c>
      <c r="B24" s="9" t="s">
        <v>30</v>
      </c>
      <c r="C24" s="9" t="s">
        <v>31</v>
      </c>
      <c r="D24" s="9" t="s">
        <v>149</v>
      </c>
      <c r="E24" s="9" t="s">
        <v>150</v>
      </c>
      <c r="F24" s="9" t="s">
        <v>32</v>
      </c>
      <c r="G24" s="13" t="s">
        <v>161</v>
      </c>
      <c r="H24" s="18">
        <v>25340</v>
      </c>
      <c r="I24" s="9" t="s">
        <v>151</v>
      </c>
      <c r="J24" s="9" t="s">
        <v>33</v>
      </c>
      <c r="K24" s="9" t="s">
        <v>7</v>
      </c>
      <c r="L24" s="10">
        <f>SUM(Table_1[[#This Row],[วงเงินงบประมาณที่ได้รับจัดสรร]])</f>
        <v>25340</v>
      </c>
      <c r="M24" s="10">
        <f>SUM(Table_1[[#This Row],[ราคากลาง (บาท)]])</f>
        <v>25340</v>
      </c>
      <c r="N24" s="30" t="s">
        <v>318</v>
      </c>
      <c r="O24" s="9" t="s">
        <v>280</v>
      </c>
      <c r="P24" s="9">
        <v>65117116599</v>
      </c>
      <c r="Q24" s="12">
        <v>243199</v>
      </c>
      <c r="R24" s="12">
        <v>243204</v>
      </c>
      <c r="S24" s="7"/>
      <c r="T24" s="7"/>
      <c r="U24" s="7"/>
      <c r="V24" s="7"/>
      <c r="W24" s="7"/>
      <c r="X24" s="7"/>
      <c r="Y24" s="7"/>
    </row>
    <row r="25" spans="1:25" ht="24" customHeight="1">
      <c r="A25" s="9">
        <v>2566</v>
      </c>
      <c r="B25" s="9" t="s">
        <v>30</v>
      </c>
      <c r="C25" s="9" t="s">
        <v>31</v>
      </c>
      <c r="D25" s="9" t="s">
        <v>149</v>
      </c>
      <c r="E25" s="9" t="s">
        <v>150</v>
      </c>
      <c r="F25" s="9" t="s">
        <v>32</v>
      </c>
      <c r="G25" s="13" t="s">
        <v>166</v>
      </c>
      <c r="H25" s="18">
        <v>12412</v>
      </c>
      <c r="I25" s="9" t="s">
        <v>151</v>
      </c>
      <c r="J25" s="9" t="s">
        <v>33</v>
      </c>
      <c r="K25" s="9" t="s">
        <v>7</v>
      </c>
      <c r="L25" s="10">
        <f>SUM(Table_1[[#This Row],[วงเงินงบประมาณที่ได้รับจัดสรร]])</f>
        <v>12412</v>
      </c>
      <c r="M25" s="10">
        <f>SUM(Table_1[[#This Row],[ราคากลาง (บาท)]])</f>
        <v>12412</v>
      </c>
      <c r="N25" s="32" t="s">
        <v>257</v>
      </c>
      <c r="O25" s="9" t="s">
        <v>258</v>
      </c>
      <c r="P25" s="9">
        <v>65117168565</v>
      </c>
      <c r="Q25" s="12">
        <v>243201</v>
      </c>
      <c r="R25" s="12">
        <v>243206</v>
      </c>
      <c r="S25" s="7"/>
      <c r="T25" s="7"/>
      <c r="U25" s="7"/>
      <c r="V25" s="7"/>
      <c r="W25" s="7"/>
      <c r="X25" s="7"/>
      <c r="Y25" s="7"/>
    </row>
    <row r="26" spans="1:25" ht="24" customHeight="1">
      <c r="A26" s="9">
        <v>2566</v>
      </c>
      <c r="B26" s="9" t="s">
        <v>30</v>
      </c>
      <c r="C26" s="9" t="s">
        <v>31</v>
      </c>
      <c r="D26" s="9" t="s">
        <v>149</v>
      </c>
      <c r="E26" s="9" t="s">
        <v>150</v>
      </c>
      <c r="F26" s="9" t="s">
        <v>32</v>
      </c>
      <c r="G26" s="13" t="s">
        <v>162</v>
      </c>
      <c r="H26" s="18">
        <v>2650</v>
      </c>
      <c r="I26" s="9" t="s">
        <v>151</v>
      </c>
      <c r="J26" s="9" t="s">
        <v>33</v>
      </c>
      <c r="K26" s="9" t="s">
        <v>7</v>
      </c>
      <c r="L26" s="10">
        <f>SUM(Table_1[[#This Row],[วงเงินงบประมาณที่ได้รับจัดสรร]])</f>
        <v>2650</v>
      </c>
      <c r="M26" s="10">
        <f>SUM(Table_1[[#This Row],[ราคากลาง (บาท)]])</f>
        <v>2650</v>
      </c>
      <c r="N26" s="33">
        <v>1301000099844</v>
      </c>
      <c r="O26" s="9" t="s">
        <v>264</v>
      </c>
      <c r="P26" s="9" t="s">
        <v>250</v>
      </c>
      <c r="Q26" s="12">
        <v>243203</v>
      </c>
      <c r="R26" s="12">
        <v>243206</v>
      </c>
      <c r="S26" s="7"/>
      <c r="T26" s="7"/>
      <c r="U26" s="7"/>
      <c r="V26" s="7"/>
      <c r="W26" s="7"/>
      <c r="X26" s="7"/>
      <c r="Y26" s="7"/>
    </row>
    <row r="27" spans="1:25" ht="24" customHeight="1">
      <c r="A27" s="9">
        <v>2566</v>
      </c>
      <c r="B27" s="9" t="s">
        <v>30</v>
      </c>
      <c r="C27" s="9" t="s">
        <v>31</v>
      </c>
      <c r="D27" s="9" t="s">
        <v>149</v>
      </c>
      <c r="E27" s="9" t="s">
        <v>150</v>
      </c>
      <c r="F27" s="9" t="s">
        <v>32</v>
      </c>
      <c r="G27" s="13" t="s">
        <v>157</v>
      </c>
      <c r="H27" s="18">
        <v>1338</v>
      </c>
      <c r="I27" s="9" t="s">
        <v>151</v>
      </c>
      <c r="J27" s="9" t="s">
        <v>33</v>
      </c>
      <c r="K27" s="9" t="s">
        <v>7</v>
      </c>
      <c r="L27" s="10">
        <f>SUM(Table_1[[#This Row],[วงเงินงบประมาณที่ได้รับจัดสรร]])</f>
        <v>1338</v>
      </c>
      <c r="M27" s="10">
        <f>SUM(Table_1[[#This Row],[ราคากลาง (บาท)]])</f>
        <v>1338</v>
      </c>
      <c r="N27" s="36" t="s">
        <v>334</v>
      </c>
      <c r="O27" s="9" t="s">
        <v>307</v>
      </c>
      <c r="P27" s="9" t="s">
        <v>250</v>
      </c>
      <c r="Q27" s="12">
        <v>243203</v>
      </c>
      <c r="R27" s="12">
        <v>243208</v>
      </c>
      <c r="S27" s="7"/>
      <c r="T27" s="7"/>
      <c r="U27" s="7"/>
      <c r="V27" s="7"/>
      <c r="W27" s="7"/>
      <c r="X27" s="7"/>
      <c r="Y27" s="7"/>
    </row>
    <row r="28" spans="1:25" ht="24" customHeight="1">
      <c r="A28" s="9">
        <v>2566</v>
      </c>
      <c r="B28" s="9" t="s">
        <v>30</v>
      </c>
      <c r="C28" s="9" t="s">
        <v>31</v>
      </c>
      <c r="D28" s="9" t="s">
        <v>149</v>
      </c>
      <c r="E28" s="9" t="s">
        <v>150</v>
      </c>
      <c r="F28" s="9" t="s">
        <v>32</v>
      </c>
      <c r="G28" s="13" t="s">
        <v>164</v>
      </c>
      <c r="H28" s="18">
        <v>400</v>
      </c>
      <c r="I28" s="9" t="s">
        <v>151</v>
      </c>
      <c r="J28" s="9" t="s">
        <v>33</v>
      </c>
      <c r="K28" s="9" t="s">
        <v>7</v>
      </c>
      <c r="L28" s="10">
        <f>SUM(Table_1[[#This Row],[วงเงินงบประมาณที่ได้รับจัดสรร]])</f>
        <v>400</v>
      </c>
      <c r="M28" s="10">
        <f>SUM(Table_1[[#This Row],[ราคากลาง (บาท)]])</f>
        <v>400</v>
      </c>
      <c r="N28" s="32" t="s">
        <v>256</v>
      </c>
      <c r="O28" s="9" t="s">
        <v>252</v>
      </c>
      <c r="P28" s="9" t="s">
        <v>250</v>
      </c>
      <c r="Q28" s="12">
        <v>243203</v>
      </c>
      <c r="R28" s="12">
        <v>243208</v>
      </c>
      <c r="S28" s="7"/>
      <c r="T28" s="7"/>
      <c r="U28" s="7"/>
      <c r="V28" s="7"/>
      <c r="W28" s="7"/>
      <c r="X28" s="7"/>
      <c r="Y28" s="7"/>
    </row>
    <row r="29" spans="1:25" ht="24" customHeight="1">
      <c r="A29" s="9">
        <v>2566</v>
      </c>
      <c r="B29" s="9" t="s">
        <v>30</v>
      </c>
      <c r="C29" s="9" t="s">
        <v>31</v>
      </c>
      <c r="D29" s="9" t="s">
        <v>149</v>
      </c>
      <c r="E29" s="9" t="s">
        <v>150</v>
      </c>
      <c r="F29" s="9" t="s">
        <v>32</v>
      </c>
      <c r="G29" s="13" t="s">
        <v>165</v>
      </c>
      <c r="H29" s="18">
        <v>2200</v>
      </c>
      <c r="I29" s="9" t="s">
        <v>151</v>
      </c>
      <c r="J29" s="9" t="s">
        <v>33</v>
      </c>
      <c r="K29" s="9" t="s">
        <v>7</v>
      </c>
      <c r="L29" s="10">
        <f>SUM(Table_1[[#This Row],[วงเงินงบประมาณที่ได้รับจัดสรร]])</f>
        <v>2200</v>
      </c>
      <c r="M29" s="10">
        <f>SUM(Table_1[[#This Row],[ราคากลาง (บาท)]])</f>
        <v>2200</v>
      </c>
      <c r="N29" s="32" t="s">
        <v>256</v>
      </c>
      <c r="O29" s="9" t="s">
        <v>252</v>
      </c>
      <c r="P29" s="9" t="s">
        <v>250</v>
      </c>
      <c r="Q29" s="12">
        <v>243203</v>
      </c>
      <c r="R29" s="12">
        <v>243208</v>
      </c>
      <c r="S29" s="7"/>
      <c r="T29" s="7"/>
      <c r="U29" s="7"/>
      <c r="V29" s="7"/>
      <c r="W29" s="7"/>
      <c r="X29" s="7"/>
      <c r="Y29" s="7"/>
    </row>
    <row r="30" spans="1:25" ht="24" customHeight="1">
      <c r="A30" s="9">
        <v>2566</v>
      </c>
      <c r="B30" s="9" t="s">
        <v>30</v>
      </c>
      <c r="C30" s="9" t="s">
        <v>31</v>
      </c>
      <c r="D30" s="9" t="s">
        <v>149</v>
      </c>
      <c r="E30" s="9" t="s">
        <v>150</v>
      </c>
      <c r="F30" s="9" t="s">
        <v>32</v>
      </c>
      <c r="G30" s="13" t="s">
        <v>170</v>
      </c>
      <c r="H30" s="18">
        <v>1200</v>
      </c>
      <c r="I30" s="9" t="s">
        <v>151</v>
      </c>
      <c r="J30" s="9" t="s">
        <v>33</v>
      </c>
      <c r="K30" s="9" t="s">
        <v>7</v>
      </c>
      <c r="L30" s="10">
        <f>SUM(Table_1[[#This Row],[วงเงินงบประมาณที่ได้รับจัดสรร]])</f>
        <v>1200</v>
      </c>
      <c r="M30" s="10">
        <f>SUM(Table_1[[#This Row],[ราคากลาง (บาท)]])</f>
        <v>1200</v>
      </c>
      <c r="N30" s="33">
        <v>5300990002897</v>
      </c>
      <c r="O30" s="9" t="s">
        <v>260</v>
      </c>
      <c r="P30" s="9" t="s">
        <v>250</v>
      </c>
      <c r="Q30" s="12">
        <v>243208</v>
      </c>
      <c r="R30" s="12">
        <v>243211</v>
      </c>
      <c r="S30" s="7"/>
      <c r="T30" s="7"/>
      <c r="U30" s="7"/>
      <c r="V30" s="7"/>
      <c r="W30" s="7"/>
      <c r="X30" s="7"/>
      <c r="Y30" s="7"/>
    </row>
    <row r="31" spans="1:25" ht="24" customHeight="1">
      <c r="A31" s="9">
        <v>2566</v>
      </c>
      <c r="B31" s="9" t="s">
        <v>30</v>
      </c>
      <c r="C31" s="9" t="s">
        <v>31</v>
      </c>
      <c r="D31" s="9" t="s">
        <v>149</v>
      </c>
      <c r="E31" s="9" t="s">
        <v>150</v>
      </c>
      <c r="F31" s="9" t="s">
        <v>32</v>
      </c>
      <c r="G31" s="13" t="s">
        <v>172</v>
      </c>
      <c r="H31" s="18">
        <v>28800</v>
      </c>
      <c r="I31" s="9" t="s">
        <v>151</v>
      </c>
      <c r="J31" s="9" t="s">
        <v>33</v>
      </c>
      <c r="K31" s="9" t="s">
        <v>7</v>
      </c>
      <c r="L31" s="10">
        <f>SUM(Table_1[[#This Row],[วงเงินงบประมาณที่ได้รับจัดสรร]])</f>
        <v>28800</v>
      </c>
      <c r="M31" s="10">
        <f>SUM(Table_1[[#This Row],[ราคากลาง (บาท)]])</f>
        <v>28800</v>
      </c>
      <c r="N31" s="30" t="s">
        <v>318</v>
      </c>
      <c r="O31" s="9" t="s">
        <v>280</v>
      </c>
      <c r="P31" s="9">
        <v>65117428977</v>
      </c>
      <c r="Q31" s="12">
        <v>243215</v>
      </c>
      <c r="R31" s="12">
        <v>243220</v>
      </c>
      <c r="S31" s="7"/>
      <c r="T31" s="7"/>
      <c r="U31" s="7"/>
      <c r="V31" s="7"/>
      <c r="W31" s="7"/>
      <c r="X31" s="7"/>
      <c r="Y31" s="7"/>
    </row>
    <row r="32" spans="1:25" ht="24" customHeight="1">
      <c r="A32" s="9">
        <v>2566</v>
      </c>
      <c r="B32" s="9" t="s">
        <v>30</v>
      </c>
      <c r="C32" s="9" t="s">
        <v>31</v>
      </c>
      <c r="D32" s="9" t="s">
        <v>149</v>
      </c>
      <c r="E32" s="9" t="s">
        <v>150</v>
      </c>
      <c r="F32" s="9" t="s">
        <v>32</v>
      </c>
      <c r="G32" s="13" t="s">
        <v>170</v>
      </c>
      <c r="H32" s="18">
        <v>4650</v>
      </c>
      <c r="I32" s="9" t="s">
        <v>151</v>
      </c>
      <c r="J32" s="9" t="s">
        <v>33</v>
      </c>
      <c r="K32" s="9" t="s">
        <v>7</v>
      </c>
      <c r="L32" s="10">
        <f>SUM(Table_1[[#This Row],[วงเงินงบประมาณที่ได้รับจัดสรร]])</f>
        <v>4650</v>
      </c>
      <c r="M32" s="10">
        <f>SUM(Table_1[[#This Row],[ราคากลาง (บาท)]])</f>
        <v>4650</v>
      </c>
      <c r="N32" s="33">
        <v>5300990002897</v>
      </c>
      <c r="O32" s="9" t="s">
        <v>260</v>
      </c>
      <c r="P32" s="9" t="s">
        <v>250</v>
      </c>
      <c r="Q32" s="12">
        <v>243220</v>
      </c>
      <c r="R32" s="12">
        <v>243225</v>
      </c>
      <c r="S32" s="7"/>
      <c r="T32" s="7"/>
      <c r="U32" s="7"/>
      <c r="V32" s="7"/>
      <c r="W32" s="7"/>
      <c r="X32" s="7"/>
      <c r="Y32" s="7"/>
    </row>
    <row r="33" spans="1:25" ht="24" customHeight="1">
      <c r="A33" s="9">
        <v>2566</v>
      </c>
      <c r="B33" s="9" t="s">
        <v>30</v>
      </c>
      <c r="C33" s="9" t="s">
        <v>31</v>
      </c>
      <c r="D33" s="9" t="s">
        <v>149</v>
      </c>
      <c r="E33" s="9" t="s">
        <v>150</v>
      </c>
      <c r="F33" s="9" t="s">
        <v>32</v>
      </c>
      <c r="G33" s="13" t="s">
        <v>171</v>
      </c>
      <c r="H33" s="18">
        <v>3600</v>
      </c>
      <c r="I33" s="9" t="s">
        <v>151</v>
      </c>
      <c r="J33" s="9" t="s">
        <v>33</v>
      </c>
      <c r="K33" s="9" t="s">
        <v>7</v>
      </c>
      <c r="L33" s="10">
        <f>SUM(Table_1[[#This Row],[วงเงินงบประมาณที่ได้รับจัดสรร]])</f>
        <v>3600</v>
      </c>
      <c r="M33" s="10">
        <f>SUM(Table_1[[#This Row],[ราคากลาง (บาท)]])</f>
        <v>3600</v>
      </c>
      <c r="N33" s="33">
        <v>5300990002897</v>
      </c>
      <c r="O33" s="9" t="s">
        <v>260</v>
      </c>
      <c r="P33" s="9" t="s">
        <v>250</v>
      </c>
      <c r="Q33" s="12">
        <v>243220</v>
      </c>
      <c r="R33" s="12">
        <v>243225</v>
      </c>
      <c r="S33" s="7"/>
      <c r="T33" s="7"/>
      <c r="U33" s="7"/>
      <c r="V33" s="7"/>
      <c r="W33" s="7"/>
      <c r="X33" s="7"/>
      <c r="Y33" s="7"/>
    </row>
    <row r="34" spans="1:25" ht="24" customHeight="1">
      <c r="A34" s="9">
        <v>2566</v>
      </c>
      <c r="B34" s="9" t="s">
        <v>30</v>
      </c>
      <c r="C34" s="9" t="s">
        <v>31</v>
      </c>
      <c r="D34" s="9" t="s">
        <v>149</v>
      </c>
      <c r="E34" s="9" t="s">
        <v>150</v>
      </c>
      <c r="F34" s="9" t="s">
        <v>32</v>
      </c>
      <c r="G34" s="13" t="s">
        <v>172</v>
      </c>
      <c r="H34" s="18">
        <v>16275</v>
      </c>
      <c r="I34" s="9" t="s">
        <v>151</v>
      </c>
      <c r="J34" s="9" t="s">
        <v>33</v>
      </c>
      <c r="K34" s="9" t="s">
        <v>7</v>
      </c>
      <c r="L34" s="10">
        <f>SUM(Table_1[[#This Row],[วงเงินงบประมาณที่ได้รับจัดสรร]])</f>
        <v>16275</v>
      </c>
      <c r="M34" s="10">
        <f>SUM(Table_1[[#This Row],[ราคากลาง (บาท)]])</f>
        <v>16275</v>
      </c>
      <c r="N34" s="30" t="s">
        <v>318</v>
      </c>
      <c r="O34" s="9" t="s">
        <v>280</v>
      </c>
      <c r="P34" s="9">
        <v>65117517186</v>
      </c>
      <c r="Q34" s="12">
        <v>243220</v>
      </c>
      <c r="R34" s="12">
        <v>243225</v>
      </c>
      <c r="S34" s="7"/>
      <c r="T34" s="7"/>
      <c r="U34" s="7"/>
      <c r="V34" s="7"/>
      <c r="W34" s="7"/>
      <c r="X34" s="7"/>
      <c r="Y34" s="7"/>
    </row>
    <row r="35" spans="1:25" ht="24" customHeight="1">
      <c r="A35" s="9">
        <v>2566</v>
      </c>
      <c r="B35" s="9" t="s">
        <v>30</v>
      </c>
      <c r="C35" s="9" t="s">
        <v>31</v>
      </c>
      <c r="D35" s="9" t="s">
        <v>149</v>
      </c>
      <c r="E35" s="9" t="s">
        <v>150</v>
      </c>
      <c r="F35" s="9" t="s">
        <v>32</v>
      </c>
      <c r="G35" s="20" t="s">
        <v>169</v>
      </c>
      <c r="H35" s="18">
        <v>9000</v>
      </c>
      <c r="I35" s="9" t="s">
        <v>151</v>
      </c>
      <c r="J35" s="9" t="s">
        <v>33</v>
      </c>
      <c r="K35" s="9" t="s">
        <v>7</v>
      </c>
      <c r="L35" s="10">
        <f>SUM(Table_1[[#This Row],[วงเงินงบประมาณที่ได้รับจัดสรร]])</f>
        <v>9000</v>
      </c>
      <c r="M35" s="10">
        <f>SUM(Table_1[[#This Row],[ราคากลาง (บาท)]])</f>
        <v>9000</v>
      </c>
      <c r="N35" s="35">
        <v>2301100017732</v>
      </c>
      <c r="O35" s="9" t="s">
        <v>282</v>
      </c>
      <c r="P35" s="9">
        <v>65117529982</v>
      </c>
      <c r="Q35" s="12">
        <v>243220</v>
      </c>
      <c r="R35" s="12">
        <v>243225</v>
      </c>
      <c r="S35" s="7"/>
      <c r="T35" s="7"/>
      <c r="U35" s="7"/>
      <c r="V35" s="7"/>
      <c r="W35" s="7"/>
      <c r="X35" s="7"/>
      <c r="Y35" s="7"/>
    </row>
    <row r="36" spans="1:25" ht="24" customHeight="1">
      <c r="A36" s="9">
        <v>2566</v>
      </c>
      <c r="B36" s="9" t="s">
        <v>30</v>
      </c>
      <c r="C36" s="9" t="s">
        <v>31</v>
      </c>
      <c r="D36" s="9" t="s">
        <v>149</v>
      </c>
      <c r="E36" s="9" t="s">
        <v>150</v>
      </c>
      <c r="F36" s="9" t="s">
        <v>32</v>
      </c>
      <c r="G36" s="16" t="s">
        <v>153</v>
      </c>
      <c r="H36" s="17">
        <v>6021.4</v>
      </c>
      <c r="I36" s="9" t="s">
        <v>151</v>
      </c>
      <c r="J36" s="9" t="s">
        <v>33</v>
      </c>
      <c r="K36" s="9" t="s">
        <v>7</v>
      </c>
      <c r="L36" s="10">
        <f>SUM(Table_1[[#This Row],[วงเงินงบประมาณที่ได้รับจัดสรร]])</f>
        <v>6021.4</v>
      </c>
      <c r="M36" s="10">
        <f>SUM(Table_1[[#This Row],[ราคากลาง (บาท)]])</f>
        <v>6021.4</v>
      </c>
      <c r="N36" s="31" t="s">
        <v>253</v>
      </c>
      <c r="O36" s="9" t="s">
        <v>251</v>
      </c>
      <c r="P36" s="9">
        <v>66017410145</v>
      </c>
      <c r="Q36" s="12">
        <v>243221</v>
      </c>
      <c r="R36" s="12">
        <v>243222</v>
      </c>
      <c r="S36" s="7"/>
      <c r="T36" s="7"/>
      <c r="U36" s="7"/>
      <c r="V36" s="7"/>
      <c r="W36" s="7"/>
      <c r="X36" s="7"/>
      <c r="Y36" s="7"/>
    </row>
    <row r="37" spans="1:25" ht="24" customHeight="1">
      <c r="A37" s="9">
        <v>2566</v>
      </c>
      <c r="B37" s="9" t="s">
        <v>30</v>
      </c>
      <c r="C37" s="9" t="s">
        <v>31</v>
      </c>
      <c r="D37" s="9" t="s">
        <v>149</v>
      </c>
      <c r="E37" s="9" t="s">
        <v>150</v>
      </c>
      <c r="F37" s="9" t="s">
        <v>32</v>
      </c>
      <c r="G37" s="13" t="s">
        <v>159</v>
      </c>
      <c r="H37" s="18">
        <v>4675</v>
      </c>
      <c r="I37" s="9" t="s">
        <v>151</v>
      </c>
      <c r="J37" s="9" t="s">
        <v>33</v>
      </c>
      <c r="K37" s="9" t="s">
        <v>7</v>
      </c>
      <c r="L37" s="10">
        <f>SUM(Table_1[[#This Row],[วงเงินงบประมาณที่ได้รับจัดสรร]])</f>
        <v>4675</v>
      </c>
      <c r="M37" s="10">
        <f>SUM(Table_1[[#This Row],[ราคากลาง (บาท)]])</f>
        <v>4675</v>
      </c>
      <c r="N37" s="32" t="s">
        <v>256</v>
      </c>
      <c r="O37" s="9" t="s">
        <v>252</v>
      </c>
      <c r="P37" s="9" t="s">
        <v>250</v>
      </c>
      <c r="Q37" s="12">
        <v>243221</v>
      </c>
      <c r="R37" s="12">
        <v>243226</v>
      </c>
      <c r="S37" s="7"/>
      <c r="T37" s="7"/>
      <c r="U37" s="7"/>
      <c r="V37" s="7"/>
      <c r="W37" s="7"/>
      <c r="X37" s="7"/>
      <c r="Y37" s="7"/>
    </row>
    <row r="38" spans="1:25" ht="24" customHeight="1">
      <c r="A38" s="9">
        <v>2566</v>
      </c>
      <c r="B38" s="9" t="s">
        <v>30</v>
      </c>
      <c r="C38" s="9" t="s">
        <v>31</v>
      </c>
      <c r="D38" s="9" t="s">
        <v>149</v>
      </c>
      <c r="E38" s="9" t="s">
        <v>150</v>
      </c>
      <c r="F38" s="9" t="s">
        <v>32</v>
      </c>
      <c r="G38" s="19" t="s">
        <v>173</v>
      </c>
      <c r="H38" s="18">
        <v>3295.6</v>
      </c>
      <c r="I38" s="9" t="s">
        <v>151</v>
      </c>
      <c r="J38" s="9" t="s">
        <v>33</v>
      </c>
      <c r="K38" s="9" t="s">
        <v>7</v>
      </c>
      <c r="L38" s="10">
        <f>SUM(Table_1[[#This Row],[วงเงินงบประมาณที่ได้รับจัดสรร]])</f>
        <v>3295.6</v>
      </c>
      <c r="M38" s="10">
        <f>SUM(Table_1[[#This Row],[ราคากลาง (บาท)]])</f>
        <v>3295.6</v>
      </c>
      <c r="N38" s="36" t="s">
        <v>331</v>
      </c>
      <c r="O38" s="9" t="s">
        <v>261</v>
      </c>
      <c r="P38" s="9" t="s">
        <v>250</v>
      </c>
      <c r="Q38" s="12">
        <v>243222</v>
      </c>
      <c r="R38" s="12">
        <v>243225</v>
      </c>
      <c r="S38" s="7"/>
      <c r="T38" s="7"/>
      <c r="U38" s="7"/>
      <c r="V38" s="7"/>
      <c r="W38" s="7"/>
      <c r="X38" s="7"/>
      <c r="Y38" s="7"/>
    </row>
    <row r="39" spans="1:25" ht="24" customHeight="1">
      <c r="A39" s="9">
        <v>2566</v>
      </c>
      <c r="B39" s="9" t="s">
        <v>30</v>
      </c>
      <c r="C39" s="9" t="s">
        <v>31</v>
      </c>
      <c r="D39" s="9" t="s">
        <v>149</v>
      </c>
      <c r="E39" s="9" t="s">
        <v>150</v>
      </c>
      <c r="F39" s="9" t="s">
        <v>32</v>
      </c>
      <c r="G39" s="13" t="s">
        <v>158</v>
      </c>
      <c r="H39" s="18">
        <v>3531</v>
      </c>
      <c r="I39" s="9" t="s">
        <v>151</v>
      </c>
      <c r="J39" s="9" t="s">
        <v>33</v>
      </c>
      <c r="K39" s="9" t="s">
        <v>7</v>
      </c>
      <c r="L39" s="10">
        <f>SUM(Table_1[[#This Row],[วงเงินงบประมาณที่ได้รับจัดสรร]])</f>
        <v>3531</v>
      </c>
      <c r="M39" s="10">
        <f>SUM(Table_1[[#This Row],[ราคากลาง (บาท)]])</f>
        <v>3531</v>
      </c>
      <c r="N39" s="32" t="s">
        <v>256</v>
      </c>
      <c r="O39" s="9" t="s">
        <v>252</v>
      </c>
      <c r="P39" s="9" t="s">
        <v>250</v>
      </c>
      <c r="Q39" s="12">
        <v>243222</v>
      </c>
      <c r="R39" s="12">
        <v>243227</v>
      </c>
      <c r="S39" s="7"/>
      <c r="T39" s="7"/>
      <c r="U39" s="7"/>
      <c r="V39" s="7"/>
      <c r="W39" s="7"/>
      <c r="X39" s="7"/>
      <c r="Y39" s="7"/>
    </row>
    <row r="40" spans="1:25" ht="24" customHeight="1">
      <c r="A40" s="9">
        <v>2566</v>
      </c>
      <c r="B40" s="9" t="s">
        <v>30</v>
      </c>
      <c r="C40" s="9" t="s">
        <v>31</v>
      </c>
      <c r="D40" s="9" t="s">
        <v>149</v>
      </c>
      <c r="E40" s="9" t="s">
        <v>150</v>
      </c>
      <c r="F40" s="9" t="s">
        <v>32</v>
      </c>
      <c r="G40" s="13" t="s">
        <v>174</v>
      </c>
      <c r="H40" s="18">
        <v>13000</v>
      </c>
      <c r="I40" s="9" t="s">
        <v>151</v>
      </c>
      <c r="J40" s="9" t="s">
        <v>33</v>
      </c>
      <c r="K40" s="9" t="s">
        <v>7</v>
      </c>
      <c r="L40" s="10">
        <f>SUM(Table_1[[#This Row],[วงเงินงบประมาณที่ได้รับจัดสรร]])</f>
        <v>13000</v>
      </c>
      <c r="M40" s="10">
        <f>SUM(Table_1[[#This Row],[ราคากลาง (บาท)]])</f>
        <v>13000</v>
      </c>
      <c r="N40" s="33">
        <v>3309900180731</v>
      </c>
      <c r="O40" s="9" t="s">
        <v>279</v>
      </c>
      <c r="P40" s="9">
        <v>65127064472</v>
      </c>
      <c r="Q40" s="12">
        <v>243224</v>
      </c>
      <c r="R40" s="12">
        <v>243226</v>
      </c>
      <c r="S40" s="7"/>
      <c r="T40" s="7"/>
      <c r="U40" s="7"/>
      <c r="V40" s="7"/>
      <c r="W40" s="7"/>
      <c r="X40" s="7"/>
      <c r="Y40" s="7"/>
    </row>
    <row r="41" spans="1:25" ht="24" customHeight="1">
      <c r="A41" s="9">
        <v>2566</v>
      </c>
      <c r="B41" s="9" t="s">
        <v>30</v>
      </c>
      <c r="C41" s="9" t="s">
        <v>31</v>
      </c>
      <c r="D41" s="9" t="s">
        <v>149</v>
      </c>
      <c r="E41" s="9" t="s">
        <v>150</v>
      </c>
      <c r="F41" s="9" t="s">
        <v>32</v>
      </c>
      <c r="G41" s="13" t="s">
        <v>175</v>
      </c>
      <c r="H41" s="18">
        <v>17500</v>
      </c>
      <c r="I41" s="9" t="s">
        <v>151</v>
      </c>
      <c r="J41" s="9" t="s">
        <v>33</v>
      </c>
      <c r="K41" s="9" t="s">
        <v>7</v>
      </c>
      <c r="L41" s="10">
        <f>SUM(Table_1[[#This Row],[วงเงินงบประมาณที่ได้รับจัดสรร]])</f>
        <v>17500</v>
      </c>
      <c r="M41" s="10">
        <f>SUM(Table_1[[#This Row],[ราคากลาง (บาท)]])</f>
        <v>17500</v>
      </c>
      <c r="N41" s="32" t="s">
        <v>256</v>
      </c>
      <c r="O41" s="9" t="s">
        <v>252</v>
      </c>
      <c r="P41" s="9">
        <v>65127013501</v>
      </c>
      <c r="Q41" s="12">
        <v>243224</v>
      </c>
      <c r="R41" s="12">
        <v>243229</v>
      </c>
      <c r="S41" s="7"/>
      <c r="T41" s="7"/>
      <c r="U41" s="7"/>
      <c r="V41" s="7"/>
      <c r="W41" s="7"/>
      <c r="X41" s="7"/>
      <c r="Y41" s="7"/>
    </row>
    <row r="42" spans="1:25" ht="24" customHeight="1">
      <c r="A42" s="9">
        <v>2566</v>
      </c>
      <c r="B42" s="9" t="s">
        <v>30</v>
      </c>
      <c r="C42" s="9" t="s">
        <v>31</v>
      </c>
      <c r="D42" s="9" t="s">
        <v>149</v>
      </c>
      <c r="E42" s="9" t="s">
        <v>150</v>
      </c>
      <c r="F42" s="9" t="s">
        <v>32</v>
      </c>
      <c r="G42" s="19" t="s">
        <v>176</v>
      </c>
      <c r="H42" s="18">
        <v>40625</v>
      </c>
      <c r="I42" s="9" t="s">
        <v>151</v>
      </c>
      <c r="J42" s="9" t="s">
        <v>33</v>
      </c>
      <c r="K42" s="9" t="s">
        <v>7</v>
      </c>
      <c r="L42" s="10">
        <f>SUM(Table_1[[#This Row],[วงเงินงบประมาณที่ได้รับจัดสรร]])</f>
        <v>40625</v>
      </c>
      <c r="M42" s="10">
        <f>SUM(Table_1[[#This Row],[ราคากลาง (บาท)]])</f>
        <v>40625</v>
      </c>
      <c r="N42" s="30" t="s">
        <v>322</v>
      </c>
      <c r="O42" s="9" t="s">
        <v>265</v>
      </c>
      <c r="P42" s="9">
        <v>65127228087</v>
      </c>
      <c r="Q42" s="12">
        <v>243237</v>
      </c>
      <c r="R42" s="12">
        <v>243242</v>
      </c>
      <c r="S42" s="7"/>
      <c r="T42" s="7"/>
      <c r="U42" s="7"/>
      <c r="V42" s="7"/>
      <c r="W42" s="7"/>
      <c r="X42" s="7"/>
      <c r="Y42" s="7"/>
    </row>
    <row r="43" spans="1:25" ht="24" customHeight="1">
      <c r="A43" s="9">
        <v>2566</v>
      </c>
      <c r="B43" s="9" t="s">
        <v>30</v>
      </c>
      <c r="C43" s="9" t="s">
        <v>31</v>
      </c>
      <c r="D43" s="9" t="s">
        <v>149</v>
      </c>
      <c r="E43" s="9" t="s">
        <v>150</v>
      </c>
      <c r="F43" s="9" t="s">
        <v>32</v>
      </c>
      <c r="G43" s="19" t="s">
        <v>177</v>
      </c>
      <c r="H43" s="18">
        <v>2030</v>
      </c>
      <c r="I43" s="9" t="s">
        <v>151</v>
      </c>
      <c r="J43" s="9" t="s">
        <v>33</v>
      </c>
      <c r="K43" s="9" t="s">
        <v>7</v>
      </c>
      <c r="L43" s="10">
        <f>SUM(Table_1[[#This Row],[วงเงินงบประมาณที่ได้รับจัดสรร]])</f>
        <v>2030</v>
      </c>
      <c r="M43" s="10">
        <f>SUM(Table_1[[#This Row],[ราคากลาง (บาท)]])</f>
        <v>2030</v>
      </c>
      <c r="N43" s="30" t="s">
        <v>322</v>
      </c>
      <c r="O43" s="9" t="s">
        <v>265</v>
      </c>
      <c r="P43" s="9" t="s">
        <v>250</v>
      </c>
      <c r="Q43" s="12">
        <v>243237</v>
      </c>
      <c r="R43" s="12">
        <v>243242</v>
      </c>
      <c r="S43" s="7"/>
      <c r="T43" s="7"/>
      <c r="U43" s="7"/>
      <c r="V43" s="7"/>
      <c r="W43" s="7"/>
      <c r="X43" s="7"/>
      <c r="Y43" s="7"/>
    </row>
    <row r="44" spans="1:25" ht="24" customHeight="1">
      <c r="A44" s="9">
        <v>2566</v>
      </c>
      <c r="B44" s="9" t="s">
        <v>30</v>
      </c>
      <c r="C44" s="9" t="s">
        <v>31</v>
      </c>
      <c r="D44" s="9" t="s">
        <v>149</v>
      </c>
      <c r="E44" s="9" t="s">
        <v>150</v>
      </c>
      <c r="F44" s="9" t="s">
        <v>32</v>
      </c>
      <c r="G44" s="19" t="s">
        <v>178</v>
      </c>
      <c r="H44" s="18">
        <v>856</v>
      </c>
      <c r="I44" s="9" t="s">
        <v>151</v>
      </c>
      <c r="J44" s="9" t="s">
        <v>33</v>
      </c>
      <c r="K44" s="9" t="s">
        <v>7</v>
      </c>
      <c r="L44" s="10">
        <f>SUM(Table_1[[#This Row],[วงเงินงบประมาณที่ได้รับจัดสรร]])</f>
        <v>856</v>
      </c>
      <c r="M44" s="10">
        <f>SUM(Table_1[[#This Row],[ราคากลาง (บาท)]])</f>
        <v>856</v>
      </c>
      <c r="N44" s="30" t="s">
        <v>325</v>
      </c>
      <c r="O44" s="9" t="s">
        <v>306</v>
      </c>
      <c r="P44" s="9" t="s">
        <v>250</v>
      </c>
      <c r="Q44" s="12">
        <v>243241</v>
      </c>
      <c r="R44" s="12">
        <v>243244</v>
      </c>
      <c r="S44" s="7"/>
      <c r="T44" s="7"/>
      <c r="U44" s="7"/>
      <c r="V44" s="7"/>
      <c r="W44" s="7"/>
      <c r="X44" s="7"/>
      <c r="Y44" s="7"/>
    </row>
    <row r="45" spans="1:25" ht="24" customHeight="1">
      <c r="A45" s="9">
        <v>2566</v>
      </c>
      <c r="B45" s="9" t="s">
        <v>30</v>
      </c>
      <c r="C45" s="9" t="s">
        <v>31</v>
      </c>
      <c r="D45" s="9" t="s">
        <v>149</v>
      </c>
      <c r="E45" s="9" t="s">
        <v>150</v>
      </c>
      <c r="F45" s="9" t="s">
        <v>32</v>
      </c>
      <c r="G45" s="19" t="s">
        <v>179</v>
      </c>
      <c r="H45" s="18">
        <v>2330</v>
      </c>
      <c r="I45" s="9" t="s">
        <v>151</v>
      </c>
      <c r="J45" s="9" t="s">
        <v>33</v>
      </c>
      <c r="K45" s="9" t="s">
        <v>7</v>
      </c>
      <c r="L45" s="10">
        <f>SUM(Table_1[[#This Row],[วงเงินงบประมาณที่ได้รับจัดสรร]])</f>
        <v>2330</v>
      </c>
      <c r="M45" s="10">
        <f>SUM(Table_1[[#This Row],[ราคากลาง (บาท)]])</f>
        <v>2330</v>
      </c>
      <c r="N45" s="33">
        <v>5300990002897</v>
      </c>
      <c r="O45" s="9" t="s">
        <v>260</v>
      </c>
      <c r="P45" s="9" t="s">
        <v>250</v>
      </c>
      <c r="Q45" s="12">
        <v>243241</v>
      </c>
      <c r="R45" s="12">
        <v>243244</v>
      </c>
      <c r="S45" s="7"/>
      <c r="T45" s="7"/>
      <c r="U45" s="7"/>
      <c r="V45" s="7"/>
      <c r="W45" s="7"/>
      <c r="X45" s="7"/>
      <c r="Y45" s="7"/>
    </row>
    <row r="46" spans="1:25" ht="24" customHeight="1">
      <c r="A46" s="9">
        <v>2566</v>
      </c>
      <c r="B46" s="9" t="s">
        <v>30</v>
      </c>
      <c r="C46" s="9" t="s">
        <v>31</v>
      </c>
      <c r="D46" s="9" t="s">
        <v>149</v>
      </c>
      <c r="E46" s="9" t="s">
        <v>150</v>
      </c>
      <c r="F46" s="9" t="s">
        <v>32</v>
      </c>
      <c r="G46" s="19" t="s">
        <v>180</v>
      </c>
      <c r="H46" s="18">
        <v>3385</v>
      </c>
      <c r="I46" s="9" t="s">
        <v>151</v>
      </c>
      <c r="J46" s="9" t="s">
        <v>33</v>
      </c>
      <c r="K46" s="9" t="s">
        <v>7</v>
      </c>
      <c r="L46" s="10">
        <f>SUM(Table_1[[#This Row],[วงเงินงบประมาณที่ได้รับจัดสรร]])</f>
        <v>3385</v>
      </c>
      <c r="M46" s="10">
        <f>SUM(Table_1[[#This Row],[ราคากลาง (บาท)]])</f>
        <v>3385</v>
      </c>
      <c r="N46" s="33">
        <v>5300990002897</v>
      </c>
      <c r="O46" s="9" t="s">
        <v>260</v>
      </c>
      <c r="P46" s="9" t="s">
        <v>250</v>
      </c>
      <c r="Q46" s="12">
        <v>243241</v>
      </c>
      <c r="R46" s="12">
        <v>243244</v>
      </c>
      <c r="S46" s="7"/>
      <c r="T46" s="7"/>
      <c r="U46" s="7"/>
      <c r="V46" s="7"/>
      <c r="W46" s="7"/>
      <c r="X46" s="7"/>
      <c r="Y46" s="7"/>
    </row>
    <row r="47" spans="1:25" ht="24" customHeight="1">
      <c r="A47" s="9">
        <v>2566</v>
      </c>
      <c r="B47" s="9" t="s">
        <v>30</v>
      </c>
      <c r="C47" s="9" t="s">
        <v>31</v>
      </c>
      <c r="D47" s="9" t="s">
        <v>149</v>
      </c>
      <c r="E47" s="9" t="s">
        <v>150</v>
      </c>
      <c r="F47" s="9" t="s">
        <v>32</v>
      </c>
      <c r="G47" s="13" t="s">
        <v>158</v>
      </c>
      <c r="H47" s="18">
        <v>3700</v>
      </c>
      <c r="I47" s="9" t="s">
        <v>151</v>
      </c>
      <c r="J47" s="9" t="s">
        <v>33</v>
      </c>
      <c r="K47" s="9" t="s">
        <v>7</v>
      </c>
      <c r="L47" s="10">
        <f>SUM(Table_1[[#This Row],[วงเงินงบประมาณที่ได้รับจัดสรร]])</f>
        <v>3700</v>
      </c>
      <c r="M47" s="10">
        <f>SUM(Table_1[[#This Row],[ราคากลาง (บาท)]])</f>
        <v>3700</v>
      </c>
      <c r="N47" s="32" t="s">
        <v>256</v>
      </c>
      <c r="O47" s="9" t="s">
        <v>252</v>
      </c>
      <c r="P47" s="9" t="s">
        <v>283</v>
      </c>
      <c r="Q47" s="12">
        <v>243242</v>
      </c>
      <c r="R47" s="12">
        <v>243247</v>
      </c>
      <c r="S47" s="7"/>
      <c r="T47" s="7"/>
      <c r="U47" s="7"/>
      <c r="V47" s="7"/>
      <c r="W47" s="7"/>
      <c r="X47" s="7"/>
      <c r="Y47" s="7"/>
    </row>
    <row r="48" spans="1:25" ht="24" customHeight="1">
      <c r="A48" s="9">
        <v>2566</v>
      </c>
      <c r="B48" s="9" t="s">
        <v>30</v>
      </c>
      <c r="C48" s="9" t="s">
        <v>31</v>
      </c>
      <c r="D48" s="9" t="s">
        <v>149</v>
      </c>
      <c r="E48" s="9" t="s">
        <v>150</v>
      </c>
      <c r="F48" s="9" t="s">
        <v>32</v>
      </c>
      <c r="G48" s="13" t="s">
        <v>158</v>
      </c>
      <c r="H48" s="18">
        <v>18750</v>
      </c>
      <c r="I48" s="9" t="s">
        <v>151</v>
      </c>
      <c r="J48" s="9" t="s">
        <v>33</v>
      </c>
      <c r="K48" s="9" t="s">
        <v>7</v>
      </c>
      <c r="L48" s="10">
        <f>SUM(Table_1[[#This Row],[วงเงินงบประมาณที่ได้รับจัดสรร]])</f>
        <v>18750</v>
      </c>
      <c r="M48" s="10">
        <f>SUM(Table_1[[#This Row],[ราคากลาง (บาท)]])</f>
        <v>18750</v>
      </c>
      <c r="N48" s="33">
        <v>3300100013670</v>
      </c>
      <c r="O48" s="9" t="s">
        <v>267</v>
      </c>
      <c r="P48" s="9">
        <v>65127379972</v>
      </c>
      <c r="Q48" s="12">
        <v>243243</v>
      </c>
      <c r="R48" s="12">
        <v>243248</v>
      </c>
      <c r="S48" s="7"/>
      <c r="T48" s="7"/>
      <c r="U48" s="7"/>
      <c r="V48" s="7"/>
      <c r="W48" s="7"/>
      <c r="X48" s="7"/>
      <c r="Y48" s="7"/>
    </row>
    <row r="49" spans="1:25" ht="24" customHeight="1">
      <c r="A49" s="9">
        <v>2566</v>
      </c>
      <c r="B49" s="9" t="s">
        <v>30</v>
      </c>
      <c r="C49" s="9" t="s">
        <v>31</v>
      </c>
      <c r="D49" s="9" t="s">
        <v>149</v>
      </c>
      <c r="E49" s="9" t="s">
        <v>150</v>
      </c>
      <c r="F49" s="9" t="s">
        <v>32</v>
      </c>
      <c r="G49" s="13" t="s">
        <v>158</v>
      </c>
      <c r="H49" s="18">
        <v>12500</v>
      </c>
      <c r="I49" s="9" t="s">
        <v>151</v>
      </c>
      <c r="J49" s="9" t="s">
        <v>33</v>
      </c>
      <c r="K49" s="9" t="s">
        <v>7</v>
      </c>
      <c r="L49" s="10">
        <f>SUM(Table_1[[#This Row],[วงเงินงบประมาณที่ได้รับจัดสรร]])</f>
        <v>12500</v>
      </c>
      <c r="M49" s="10">
        <f>SUM(Table_1[[#This Row],[ราคากลาง (บาท)]])</f>
        <v>12500</v>
      </c>
      <c r="N49" s="33">
        <v>3300100013670</v>
      </c>
      <c r="O49" s="9" t="s">
        <v>267</v>
      </c>
      <c r="P49" s="9">
        <v>65127380551</v>
      </c>
      <c r="Q49" s="12">
        <v>243243</v>
      </c>
      <c r="R49" s="12">
        <v>243248</v>
      </c>
      <c r="S49" s="7"/>
      <c r="T49" s="7"/>
      <c r="U49" s="7"/>
      <c r="V49" s="7"/>
      <c r="W49" s="7"/>
      <c r="X49" s="7"/>
      <c r="Y49" s="7"/>
    </row>
    <row r="50" spans="1:25" ht="24" customHeight="1">
      <c r="A50" s="9">
        <v>2566</v>
      </c>
      <c r="B50" s="9" t="s">
        <v>30</v>
      </c>
      <c r="C50" s="9" t="s">
        <v>31</v>
      </c>
      <c r="D50" s="9" t="s">
        <v>149</v>
      </c>
      <c r="E50" s="9" t="s">
        <v>150</v>
      </c>
      <c r="F50" s="9" t="s">
        <v>32</v>
      </c>
      <c r="G50" s="13" t="s">
        <v>158</v>
      </c>
      <c r="H50" s="18">
        <v>7425</v>
      </c>
      <c r="I50" s="9" t="s">
        <v>151</v>
      </c>
      <c r="J50" s="9" t="s">
        <v>33</v>
      </c>
      <c r="K50" s="9" t="s">
        <v>7</v>
      </c>
      <c r="L50" s="10">
        <f>SUM(Table_1[[#This Row],[วงเงินงบประมาณที่ได้รับจัดสรร]])</f>
        <v>7425</v>
      </c>
      <c r="M50" s="10">
        <f>SUM(Table_1[[#This Row],[ราคากลาง (บาท)]])</f>
        <v>7425</v>
      </c>
      <c r="N50" s="33">
        <v>3300100013670</v>
      </c>
      <c r="O50" s="9" t="s">
        <v>267</v>
      </c>
      <c r="P50" s="9">
        <v>65127381081</v>
      </c>
      <c r="Q50" s="12">
        <v>243243</v>
      </c>
      <c r="R50" s="12">
        <v>243248</v>
      </c>
      <c r="S50" s="7"/>
      <c r="T50" s="7"/>
      <c r="U50" s="7"/>
      <c r="V50" s="7"/>
      <c r="W50" s="7"/>
      <c r="X50" s="7"/>
      <c r="Y50" s="7"/>
    </row>
    <row r="51" spans="1:25" ht="24" customHeight="1">
      <c r="A51" s="9">
        <v>2566</v>
      </c>
      <c r="B51" s="9" t="s">
        <v>30</v>
      </c>
      <c r="C51" s="9" t="s">
        <v>31</v>
      </c>
      <c r="D51" s="9" t="s">
        <v>149</v>
      </c>
      <c r="E51" s="9" t="s">
        <v>150</v>
      </c>
      <c r="F51" s="9" t="s">
        <v>32</v>
      </c>
      <c r="G51" s="19" t="s">
        <v>162</v>
      </c>
      <c r="H51" s="18">
        <v>5000</v>
      </c>
      <c r="I51" s="9" t="s">
        <v>151</v>
      </c>
      <c r="J51" s="9" t="s">
        <v>33</v>
      </c>
      <c r="K51" s="9" t="s">
        <v>7</v>
      </c>
      <c r="L51" s="10">
        <f>SUM(Table_1[[#This Row],[วงเงินงบประมาณที่ได้รับจัดสรร]])</f>
        <v>5000</v>
      </c>
      <c r="M51" s="10">
        <f>SUM(Table_1[[#This Row],[ราคากลาง (บาท)]])</f>
        <v>5000</v>
      </c>
      <c r="N51" s="33">
        <v>5300990002897</v>
      </c>
      <c r="O51" s="9" t="s">
        <v>260</v>
      </c>
      <c r="P51" s="9">
        <v>65127473906</v>
      </c>
      <c r="Q51" s="12">
        <v>243248</v>
      </c>
      <c r="R51" s="12">
        <v>243253</v>
      </c>
      <c r="S51" s="7"/>
      <c r="T51" s="7"/>
      <c r="U51" s="7"/>
      <c r="V51" s="7"/>
      <c r="W51" s="7"/>
      <c r="X51" s="7"/>
      <c r="Y51" s="7"/>
    </row>
    <row r="52" spans="1:25" ht="24" customHeight="1">
      <c r="A52" s="9">
        <v>2566</v>
      </c>
      <c r="B52" s="9" t="s">
        <v>30</v>
      </c>
      <c r="C52" s="9" t="s">
        <v>31</v>
      </c>
      <c r="D52" s="9" t="s">
        <v>149</v>
      </c>
      <c r="E52" s="9" t="s">
        <v>150</v>
      </c>
      <c r="F52" s="9" t="s">
        <v>32</v>
      </c>
      <c r="G52" s="19" t="s">
        <v>163</v>
      </c>
      <c r="H52" s="18">
        <v>1580</v>
      </c>
      <c r="I52" s="9" t="s">
        <v>151</v>
      </c>
      <c r="J52" s="9" t="s">
        <v>33</v>
      </c>
      <c r="K52" s="9" t="s">
        <v>7</v>
      </c>
      <c r="L52" s="10">
        <f>SUM(Table_1[[#This Row],[วงเงินงบประมาณที่ได้รับจัดสรร]])</f>
        <v>1580</v>
      </c>
      <c r="M52" s="10">
        <f>SUM(Table_1[[#This Row],[ราคากลาง (บาท)]])</f>
        <v>1580</v>
      </c>
      <c r="N52" s="30" t="s">
        <v>321</v>
      </c>
      <c r="O52" s="9" t="s">
        <v>262</v>
      </c>
      <c r="P52" s="9" t="s">
        <v>250</v>
      </c>
      <c r="Q52" s="12">
        <v>243249</v>
      </c>
      <c r="R52" s="12">
        <v>243252</v>
      </c>
      <c r="S52" s="7"/>
      <c r="T52" s="7"/>
      <c r="U52" s="7"/>
      <c r="V52" s="7"/>
      <c r="W52" s="7"/>
      <c r="X52" s="7"/>
      <c r="Y52" s="7"/>
    </row>
    <row r="53" spans="1:25" ht="24" customHeight="1">
      <c r="A53" s="9">
        <v>2566</v>
      </c>
      <c r="B53" s="9" t="s">
        <v>30</v>
      </c>
      <c r="C53" s="9" t="s">
        <v>31</v>
      </c>
      <c r="D53" s="9" t="s">
        <v>149</v>
      </c>
      <c r="E53" s="9" t="s">
        <v>150</v>
      </c>
      <c r="F53" s="9" t="s">
        <v>32</v>
      </c>
      <c r="G53" s="19" t="s">
        <v>163</v>
      </c>
      <c r="H53" s="18">
        <v>2600</v>
      </c>
      <c r="I53" s="9" t="s">
        <v>151</v>
      </c>
      <c r="J53" s="9" t="s">
        <v>33</v>
      </c>
      <c r="K53" s="9" t="s">
        <v>7</v>
      </c>
      <c r="L53" s="10">
        <f>SUM(Table_1[[#This Row],[วงเงินงบประมาณที่ได้รับจัดสรร]])</f>
        <v>2600</v>
      </c>
      <c r="M53" s="10">
        <f>SUM(Table_1[[#This Row],[ราคากลาง (บาท)]])</f>
        <v>2600</v>
      </c>
      <c r="N53" s="30" t="s">
        <v>321</v>
      </c>
      <c r="O53" s="9" t="s">
        <v>262</v>
      </c>
      <c r="P53" s="9" t="s">
        <v>250</v>
      </c>
      <c r="Q53" s="12">
        <v>243249</v>
      </c>
      <c r="R53" s="12">
        <v>243252</v>
      </c>
      <c r="S53" s="7"/>
      <c r="T53" s="7"/>
      <c r="U53" s="7"/>
      <c r="V53" s="7"/>
      <c r="W53" s="7"/>
      <c r="X53" s="7"/>
      <c r="Y53" s="7"/>
    </row>
    <row r="54" spans="1:25" ht="24" customHeight="1">
      <c r="A54" s="9">
        <v>2566</v>
      </c>
      <c r="B54" s="9" t="s">
        <v>30</v>
      </c>
      <c r="C54" s="9" t="s">
        <v>31</v>
      </c>
      <c r="D54" s="9" t="s">
        <v>149</v>
      </c>
      <c r="E54" s="9" t="s">
        <v>150</v>
      </c>
      <c r="F54" s="9" t="s">
        <v>32</v>
      </c>
      <c r="G54" s="16" t="s">
        <v>153</v>
      </c>
      <c r="H54" s="17">
        <v>27316.799999999999</v>
      </c>
      <c r="I54" s="9" t="s">
        <v>151</v>
      </c>
      <c r="J54" s="9" t="s">
        <v>33</v>
      </c>
      <c r="K54" s="9" t="s">
        <v>7</v>
      </c>
      <c r="L54" s="10">
        <f>SUM(Table_1[[#This Row],[วงเงินงบประมาณที่ได้รับจัดสรร]])</f>
        <v>27316.799999999999</v>
      </c>
      <c r="M54" s="10">
        <f>SUM(Table_1[[#This Row],[ราคากลาง (บาท)]])</f>
        <v>27316.799999999999</v>
      </c>
      <c r="N54" s="31" t="s">
        <v>253</v>
      </c>
      <c r="O54" s="9" t="s">
        <v>251</v>
      </c>
      <c r="P54" s="9">
        <v>66017210154</v>
      </c>
      <c r="Q54" s="12">
        <v>243250</v>
      </c>
      <c r="R54" s="12">
        <v>243250</v>
      </c>
      <c r="S54" s="7"/>
      <c r="T54" s="7"/>
      <c r="U54" s="7"/>
      <c r="V54" s="7"/>
      <c r="W54" s="7"/>
      <c r="X54" s="7"/>
      <c r="Y54" s="7"/>
    </row>
    <row r="55" spans="1:25" ht="24" customHeight="1">
      <c r="A55" s="9">
        <v>2566</v>
      </c>
      <c r="B55" s="9" t="s">
        <v>30</v>
      </c>
      <c r="C55" s="9" t="s">
        <v>31</v>
      </c>
      <c r="D55" s="9" t="s">
        <v>149</v>
      </c>
      <c r="E55" s="9" t="s">
        <v>150</v>
      </c>
      <c r="F55" s="9" t="s">
        <v>32</v>
      </c>
      <c r="G55" s="13" t="s">
        <v>161</v>
      </c>
      <c r="H55" s="18">
        <v>9600</v>
      </c>
      <c r="I55" s="9" t="s">
        <v>151</v>
      </c>
      <c r="J55" s="9" t="s">
        <v>33</v>
      </c>
      <c r="K55" s="9" t="s">
        <v>7</v>
      </c>
      <c r="L55" s="10">
        <f>SUM(Table_1[[#This Row],[วงเงินงบประมาณที่ได้รับจัดสรร]])</f>
        <v>9600</v>
      </c>
      <c r="M55" s="10">
        <f>SUM(Table_1[[#This Row],[ราคากลาง (บาท)]])</f>
        <v>9600</v>
      </c>
      <c r="N55" s="30" t="s">
        <v>318</v>
      </c>
      <c r="O55" s="9" t="s">
        <v>280</v>
      </c>
      <c r="P55" s="9">
        <v>66017097851</v>
      </c>
      <c r="Q55" s="12">
        <v>243259</v>
      </c>
      <c r="R55" s="12">
        <v>243264</v>
      </c>
      <c r="S55" s="7"/>
      <c r="T55" s="7"/>
      <c r="U55" s="7"/>
      <c r="V55" s="7"/>
      <c r="W55" s="7"/>
      <c r="X55" s="7"/>
      <c r="Y55" s="7"/>
    </row>
    <row r="56" spans="1:25" ht="24" customHeight="1">
      <c r="A56" s="9">
        <v>2566</v>
      </c>
      <c r="B56" s="9" t="s">
        <v>30</v>
      </c>
      <c r="C56" s="9" t="s">
        <v>31</v>
      </c>
      <c r="D56" s="9" t="s">
        <v>149</v>
      </c>
      <c r="E56" s="9" t="s">
        <v>150</v>
      </c>
      <c r="F56" s="9" t="s">
        <v>32</v>
      </c>
      <c r="G56" s="16" t="s">
        <v>158</v>
      </c>
      <c r="H56" s="18">
        <v>465</v>
      </c>
      <c r="I56" s="9" t="s">
        <v>151</v>
      </c>
      <c r="J56" s="9" t="s">
        <v>33</v>
      </c>
      <c r="K56" s="9" t="s">
        <v>7</v>
      </c>
      <c r="L56" s="10">
        <f>SUM(Table_1[[#This Row],[วงเงินงบประมาณที่ได้รับจัดสรร]])</f>
        <v>465</v>
      </c>
      <c r="M56" s="10">
        <f>SUM(Table_1[[#This Row],[ราคากลาง (บาท)]])</f>
        <v>465</v>
      </c>
      <c r="N56" s="33">
        <v>3300900082692</v>
      </c>
      <c r="O56" s="9" t="s">
        <v>266</v>
      </c>
      <c r="P56" s="9" t="s">
        <v>250</v>
      </c>
      <c r="Q56" s="12">
        <v>243262</v>
      </c>
      <c r="R56" s="12">
        <v>243265</v>
      </c>
      <c r="S56" s="7"/>
      <c r="T56" s="7"/>
      <c r="U56" s="7"/>
      <c r="V56" s="7"/>
      <c r="W56" s="7"/>
      <c r="X56" s="7"/>
      <c r="Y56" s="7"/>
    </row>
    <row r="57" spans="1:25" ht="24" customHeight="1">
      <c r="A57" s="9">
        <v>2566</v>
      </c>
      <c r="B57" s="9" t="s">
        <v>30</v>
      </c>
      <c r="C57" s="9" t="s">
        <v>31</v>
      </c>
      <c r="D57" s="9" t="s">
        <v>149</v>
      </c>
      <c r="E57" s="9" t="s">
        <v>150</v>
      </c>
      <c r="F57" s="9" t="s">
        <v>32</v>
      </c>
      <c r="G57" s="13" t="s">
        <v>181</v>
      </c>
      <c r="H57" s="18">
        <v>750</v>
      </c>
      <c r="I57" s="9" t="s">
        <v>151</v>
      </c>
      <c r="J57" s="9" t="s">
        <v>33</v>
      </c>
      <c r="K57" s="9" t="s">
        <v>7</v>
      </c>
      <c r="L57" s="10">
        <f>SUM(Table_1[[#This Row],[วงเงินงบประมาณที่ได้รับจัดสรร]])</f>
        <v>750</v>
      </c>
      <c r="M57" s="10">
        <f>SUM(Table_1[[#This Row],[ราคากลาง (บาท)]])</f>
        <v>750</v>
      </c>
      <c r="N57" s="33">
        <v>3301300575699</v>
      </c>
      <c r="O57" s="9" t="s">
        <v>259</v>
      </c>
      <c r="P57" s="9" t="s">
        <v>250</v>
      </c>
      <c r="Q57" s="12">
        <v>243262</v>
      </c>
      <c r="R57" s="12">
        <v>243265</v>
      </c>
      <c r="S57" s="7"/>
      <c r="T57" s="7"/>
      <c r="U57" s="7"/>
      <c r="V57" s="7"/>
      <c r="W57" s="7"/>
      <c r="X57" s="7"/>
      <c r="Y57" s="7"/>
    </row>
    <row r="58" spans="1:25" ht="24" customHeight="1">
      <c r="A58" s="9">
        <v>2566</v>
      </c>
      <c r="B58" s="9" t="s">
        <v>30</v>
      </c>
      <c r="C58" s="9" t="s">
        <v>31</v>
      </c>
      <c r="D58" s="9" t="s">
        <v>149</v>
      </c>
      <c r="E58" s="9" t="s">
        <v>150</v>
      </c>
      <c r="F58" s="9" t="s">
        <v>32</v>
      </c>
      <c r="G58" s="16" t="s">
        <v>196</v>
      </c>
      <c r="H58" s="18">
        <v>535</v>
      </c>
      <c r="I58" s="9" t="s">
        <v>151</v>
      </c>
      <c r="J58" s="9" t="s">
        <v>33</v>
      </c>
      <c r="K58" s="9" t="s">
        <v>7</v>
      </c>
      <c r="L58" s="10">
        <f>SUM(Table_1[[#This Row],[วงเงินงบประมาณที่ได้รับจัดสรร]])</f>
        <v>535</v>
      </c>
      <c r="M58" s="10">
        <f>SUM(Table_1[[#This Row],[ราคากลาง (บาท)]])</f>
        <v>535</v>
      </c>
      <c r="N58" s="30" t="s">
        <v>325</v>
      </c>
      <c r="O58" s="9" t="s">
        <v>306</v>
      </c>
      <c r="P58" s="9" t="s">
        <v>250</v>
      </c>
      <c r="Q58" s="12">
        <v>243262</v>
      </c>
      <c r="R58" s="12">
        <v>243265</v>
      </c>
      <c r="S58" s="7"/>
      <c r="T58" s="7"/>
      <c r="U58" s="7"/>
      <c r="V58" s="7"/>
      <c r="W58" s="7"/>
      <c r="X58" s="7"/>
      <c r="Y58" s="7"/>
    </row>
    <row r="59" spans="1:25" ht="24" customHeight="1">
      <c r="A59" s="9">
        <v>2566</v>
      </c>
      <c r="B59" s="9" t="s">
        <v>30</v>
      </c>
      <c r="C59" s="9" t="s">
        <v>31</v>
      </c>
      <c r="D59" s="9" t="s">
        <v>149</v>
      </c>
      <c r="E59" s="9" t="s">
        <v>150</v>
      </c>
      <c r="F59" s="9" t="s">
        <v>32</v>
      </c>
      <c r="G59" s="16" t="s">
        <v>157</v>
      </c>
      <c r="H59" s="18">
        <v>23593.5</v>
      </c>
      <c r="I59" s="9" t="s">
        <v>151</v>
      </c>
      <c r="J59" s="9" t="s">
        <v>33</v>
      </c>
      <c r="K59" s="9" t="s">
        <v>7</v>
      </c>
      <c r="L59" s="10">
        <f>SUM(Table_1[[#This Row],[วงเงินงบประมาณที่ได้รับจัดสรร]])</f>
        <v>23593.5</v>
      </c>
      <c r="M59" s="10">
        <f>SUM(Table_1[[#This Row],[ราคากลาง (บาท)]])</f>
        <v>23593.5</v>
      </c>
      <c r="N59" s="32" t="s">
        <v>257</v>
      </c>
      <c r="O59" s="9" t="s">
        <v>258</v>
      </c>
      <c r="P59" s="9">
        <v>66017159141</v>
      </c>
      <c r="Q59" s="12">
        <v>243263</v>
      </c>
      <c r="R59" s="12">
        <v>243602</v>
      </c>
      <c r="S59" s="7"/>
      <c r="T59" s="7"/>
      <c r="U59" s="7"/>
      <c r="V59" s="7"/>
      <c r="W59" s="7"/>
      <c r="X59" s="7"/>
      <c r="Y59" s="7"/>
    </row>
    <row r="60" spans="1:25" ht="24" customHeight="1">
      <c r="A60" s="9">
        <v>2566</v>
      </c>
      <c r="B60" s="9" t="s">
        <v>30</v>
      </c>
      <c r="C60" s="9" t="s">
        <v>31</v>
      </c>
      <c r="D60" s="9" t="s">
        <v>149</v>
      </c>
      <c r="E60" s="9" t="s">
        <v>150</v>
      </c>
      <c r="F60" s="9" t="s">
        <v>32</v>
      </c>
      <c r="G60" s="16" t="s">
        <v>197</v>
      </c>
      <c r="H60" s="18">
        <v>650</v>
      </c>
      <c r="I60" s="9" t="s">
        <v>151</v>
      </c>
      <c r="J60" s="9" t="s">
        <v>33</v>
      </c>
      <c r="K60" s="9" t="s">
        <v>7</v>
      </c>
      <c r="L60" s="10">
        <f>SUM(Table_1[[#This Row],[วงเงินงบประมาณที่ได้รับจัดสรร]])</f>
        <v>650</v>
      </c>
      <c r="M60" s="10">
        <f>SUM(Table_1[[#This Row],[ราคากลาง (บาท)]])</f>
        <v>650</v>
      </c>
      <c r="N60" s="33">
        <v>3300100013670</v>
      </c>
      <c r="O60" s="9" t="s">
        <v>267</v>
      </c>
      <c r="P60" s="9" t="s">
        <v>250</v>
      </c>
      <c r="Q60" s="12">
        <v>243269</v>
      </c>
      <c r="R60" s="12">
        <v>243274</v>
      </c>
      <c r="S60" s="7"/>
      <c r="T60" s="7"/>
      <c r="U60" s="7"/>
      <c r="V60" s="7"/>
      <c r="W60" s="7"/>
      <c r="X60" s="7"/>
      <c r="Y60" s="7"/>
    </row>
    <row r="61" spans="1:25" ht="24" customHeight="1">
      <c r="A61" s="9">
        <v>2566</v>
      </c>
      <c r="B61" s="9" t="s">
        <v>30</v>
      </c>
      <c r="C61" s="9" t="s">
        <v>31</v>
      </c>
      <c r="D61" s="9" t="s">
        <v>149</v>
      </c>
      <c r="E61" s="9" t="s">
        <v>150</v>
      </c>
      <c r="F61" s="9" t="s">
        <v>32</v>
      </c>
      <c r="G61" s="13" t="s">
        <v>183</v>
      </c>
      <c r="H61" s="18">
        <v>1280</v>
      </c>
      <c r="I61" s="9" t="s">
        <v>151</v>
      </c>
      <c r="J61" s="9" t="s">
        <v>33</v>
      </c>
      <c r="K61" s="9" t="s">
        <v>7</v>
      </c>
      <c r="L61" s="10">
        <f>SUM(Table_1[[#This Row],[วงเงินงบประมาณที่ได้รับจัดสรร]])</f>
        <v>1280</v>
      </c>
      <c r="M61" s="10">
        <f>SUM(Table_1[[#This Row],[ราคากลาง (บาท)]])</f>
        <v>1280</v>
      </c>
      <c r="N61" s="33">
        <v>5300990002897</v>
      </c>
      <c r="O61" s="9" t="s">
        <v>260</v>
      </c>
      <c r="P61" s="9"/>
      <c r="Q61" s="12">
        <v>243269</v>
      </c>
      <c r="R61" s="12">
        <v>243274</v>
      </c>
      <c r="S61" s="7"/>
      <c r="T61" s="7"/>
      <c r="U61" s="7"/>
      <c r="V61" s="7"/>
      <c r="W61" s="7"/>
      <c r="X61" s="7"/>
      <c r="Y61" s="7"/>
    </row>
    <row r="62" spans="1:25" ht="24" customHeight="1">
      <c r="A62" s="9">
        <v>2566</v>
      </c>
      <c r="B62" s="9" t="s">
        <v>30</v>
      </c>
      <c r="C62" s="9" t="s">
        <v>31</v>
      </c>
      <c r="D62" s="9" t="s">
        <v>149</v>
      </c>
      <c r="E62" s="9" t="s">
        <v>150</v>
      </c>
      <c r="F62" s="9" t="s">
        <v>32</v>
      </c>
      <c r="G62" s="19" t="s">
        <v>158</v>
      </c>
      <c r="H62" s="18">
        <v>1490</v>
      </c>
      <c r="I62" s="9" t="s">
        <v>151</v>
      </c>
      <c r="J62" s="9" t="s">
        <v>33</v>
      </c>
      <c r="K62" s="9" t="s">
        <v>7</v>
      </c>
      <c r="L62" s="10">
        <f>SUM(Table_1[[#This Row],[วงเงินงบประมาณที่ได้รับจัดสรร]])</f>
        <v>1490</v>
      </c>
      <c r="M62" s="10">
        <f>SUM(Table_1[[#This Row],[ราคากลาง (บาท)]])</f>
        <v>1490</v>
      </c>
      <c r="N62" s="32" t="s">
        <v>256</v>
      </c>
      <c r="O62" s="9" t="s">
        <v>252</v>
      </c>
      <c r="P62" s="9"/>
      <c r="Q62" s="12">
        <v>243276</v>
      </c>
      <c r="R62" s="12">
        <v>243281</v>
      </c>
      <c r="S62" s="7"/>
      <c r="T62" s="7"/>
      <c r="U62" s="7"/>
      <c r="V62" s="7"/>
      <c r="W62" s="7"/>
      <c r="X62" s="7"/>
      <c r="Y62" s="7"/>
    </row>
    <row r="63" spans="1:25" ht="24" customHeight="1">
      <c r="A63" s="9">
        <v>2566</v>
      </c>
      <c r="B63" s="9" t="s">
        <v>30</v>
      </c>
      <c r="C63" s="9" t="s">
        <v>31</v>
      </c>
      <c r="D63" s="9" t="s">
        <v>149</v>
      </c>
      <c r="E63" s="9" t="s">
        <v>150</v>
      </c>
      <c r="F63" s="9" t="s">
        <v>32</v>
      </c>
      <c r="G63" s="13" t="s">
        <v>184</v>
      </c>
      <c r="H63" s="18">
        <v>8132</v>
      </c>
      <c r="I63" s="9" t="s">
        <v>151</v>
      </c>
      <c r="J63" s="9" t="s">
        <v>33</v>
      </c>
      <c r="K63" s="9" t="s">
        <v>7</v>
      </c>
      <c r="L63" s="10">
        <f>SUM(Table_1[[#This Row],[วงเงินงบประมาณที่ได้รับจัดสรร]])</f>
        <v>8132</v>
      </c>
      <c r="M63" s="10">
        <f>SUM(Table_1[[#This Row],[ราคากลาง (บาท)]])</f>
        <v>8132</v>
      </c>
      <c r="N63" s="32" t="s">
        <v>257</v>
      </c>
      <c r="O63" s="9" t="s">
        <v>258</v>
      </c>
      <c r="P63" s="9">
        <v>66017426569</v>
      </c>
      <c r="Q63" s="12">
        <v>243276</v>
      </c>
      <c r="R63" s="12">
        <v>243279</v>
      </c>
      <c r="S63" s="7"/>
      <c r="T63" s="7"/>
      <c r="U63" s="7"/>
      <c r="V63" s="7"/>
      <c r="W63" s="7"/>
      <c r="X63" s="7"/>
      <c r="Y63" s="7"/>
    </row>
    <row r="64" spans="1:25" ht="24" customHeight="1">
      <c r="A64" s="9">
        <v>2566</v>
      </c>
      <c r="B64" s="9" t="s">
        <v>30</v>
      </c>
      <c r="C64" s="9" t="s">
        <v>31</v>
      </c>
      <c r="D64" s="9" t="s">
        <v>149</v>
      </c>
      <c r="E64" s="9" t="s">
        <v>150</v>
      </c>
      <c r="F64" s="9" t="s">
        <v>32</v>
      </c>
      <c r="G64" s="13" t="s">
        <v>185</v>
      </c>
      <c r="H64" s="18">
        <v>2000</v>
      </c>
      <c r="I64" s="9" t="s">
        <v>151</v>
      </c>
      <c r="J64" s="9" t="s">
        <v>33</v>
      </c>
      <c r="K64" s="9" t="s">
        <v>7</v>
      </c>
      <c r="L64" s="10">
        <f>SUM(Table_1[[#This Row],[วงเงินงบประมาณที่ได้รับจัดสรร]])</f>
        <v>2000</v>
      </c>
      <c r="M64" s="10">
        <f>SUM(Table_1[[#This Row],[ราคากลาง (บาท)]])</f>
        <v>2000</v>
      </c>
      <c r="N64" s="33">
        <v>3300800870354</v>
      </c>
      <c r="O64" s="9" t="s">
        <v>271</v>
      </c>
      <c r="P64" s="9" t="s">
        <v>250</v>
      </c>
      <c r="Q64" s="12">
        <v>243276</v>
      </c>
      <c r="R64" s="12">
        <v>243279</v>
      </c>
      <c r="S64" s="7"/>
      <c r="T64" s="7"/>
      <c r="U64" s="7"/>
      <c r="V64" s="7"/>
      <c r="W64" s="7"/>
      <c r="X64" s="7"/>
      <c r="Y64" s="7"/>
    </row>
    <row r="65" spans="1:25" ht="24" customHeight="1">
      <c r="A65" s="9">
        <v>2566</v>
      </c>
      <c r="B65" s="9" t="s">
        <v>30</v>
      </c>
      <c r="C65" s="9" t="s">
        <v>31</v>
      </c>
      <c r="D65" s="9" t="s">
        <v>149</v>
      </c>
      <c r="E65" s="9" t="s">
        <v>150</v>
      </c>
      <c r="F65" s="9" t="s">
        <v>32</v>
      </c>
      <c r="G65" s="21" t="s">
        <v>161</v>
      </c>
      <c r="H65" s="18">
        <v>17146</v>
      </c>
      <c r="I65" s="9" t="s">
        <v>151</v>
      </c>
      <c r="J65" s="9" t="s">
        <v>33</v>
      </c>
      <c r="K65" s="9" t="s">
        <v>7</v>
      </c>
      <c r="L65" s="10">
        <f>SUM(Table_1[[#This Row],[วงเงินงบประมาณที่ได้รับจัดสรร]])</f>
        <v>17146</v>
      </c>
      <c r="M65" s="10">
        <f>SUM(Table_1[[#This Row],[ราคากลาง (บาท)]])</f>
        <v>17146</v>
      </c>
      <c r="N65" s="30" t="s">
        <v>318</v>
      </c>
      <c r="O65" s="9" t="s">
        <v>280</v>
      </c>
      <c r="P65" s="9">
        <v>66017160769</v>
      </c>
      <c r="Q65" s="12">
        <v>243277</v>
      </c>
      <c r="R65" s="12">
        <v>243282</v>
      </c>
      <c r="S65" s="7"/>
      <c r="T65" s="7"/>
      <c r="U65" s="7"/>
      <c r="V65" s="7"/>
      <c r="W65" s="7"/>
      <c r="X65" s="7"/>
      <c r="Y65" s="7"/>
    </row>
    <row r="66" spans="1:25" ht="24" customHeight="1">
      <c r="A66" s="9">
        <v>2566</v>
      </c>
      <c r="B66" s="9" t="s">
        <v>30</v>
      </c>
      <c r="C66" s="9" t="s">
        <v>31</v>
      </c>
      <c r="D66" s="9" t="s">
        <v>149</v>
      </c>
      <c r="E66" s="9" t="s">
        <v>150</v>
      </c>
      <c r="F66" s="9" t="s">
        <v>32</v>
      </c>
      <c r="G66" s="13" t="s">
        <v>186</v>
      </c>
      <c r="H66" s="18">
        <v>9500</v>
      </c>
      <c r="I66" s="9" t="s">
        <v>151</v>
      </c>
      <c r="J66" s="9" t="s">
        <v>33</v>
      </c>
      <c r="K66" s="9" t="s">
        <v>7</v>
      </c>
      <c r="L66" s="10">
        <f>SUM(Table_1[[#This Row],[วงเงินงบประมาณที่ได้รับจัดสรร]])</f>
        <v>9500</v>
      </c>
      <c r="M66" s="10">
        <f>SUM(Table_1[[#This Row],[ราคากลาง (บาท)]])</f>
        <v>9500</v>
      </c>
      <c r="N66" s="33">
        <v>5300990002897</v>
      </c>
      <c r="O66" s="9" t="s">
        <v>260</v>
      </c>
      <c r="P66" s="9">
        <v>66017459195</v>
      </c>
      <c r="Q66" s="12">
        <v>243277</v>
      </c>
      <c r="R66" s="12">
        <v>243282</v>
      </c>
      <c r="S66" s="7"/>
      <c r="T66" s="7"/>
      <c r="U66" s="7"/>
      <c r="V66" s="7"/>
      <c r="W66" s="7"/>
      <c r="X66" s="7"/>
      <c r="Y66" s="7"/>
    </row>
    <row r="67" spans="1:25" ht="24" customHeight="1">
      <c r="A67" s="9">
        <v>2566</v>
      </c>
      <c r="B67" s="9" t="s">
        <v>30</v>
      </c>
      <c r="C67" s="9" t="s">
        <v>31</v>
      </c>
      <c r="D67" s="9" t="s">
        <v>149</v>
      </c>
      <c r="E67" s="9" t="s">
        <v>150</v>
      </c>
      <c r="F67" s="9" t="s">
        <v>32</v>
      </c>
      <c r="G67" s="19" t="s">
        <v>157</v>
      </c>
      <c r="H67" s="18">
        <v>6548.4</v>
      </c>
      <c r="I67" s="9" t="s">
        <v>151</v>
      </c>
      <c r="J67" s="9" t="s">
        <v>33</v>
      </c>
      <c r="K67" s="9" t="s">
        <v>7</v>
      </c>
      <c r="L67" s="10">
        <f>SUM(Table_1[[#This Row],[วงเงินงบประมาณที่ได้รับจัดสรร]])</f>
        <v>6548.4</v>
      </c>
      <c r="M67" s="10">
        <f>SUM(Table_1[[#This Row],[ราคากลาง (บาท)]])</f>
        <v>6548.4</v>
      </c>
      <c r="N67" s="32" t="s">
        <v>257</v>
      </c>
      <c r="O67" s="9" t="s">
        <v>258</v>
      </c>
      <c r="P67" s="9">
        <v>66017519245</v>
      </c>
      <c r="Q67" s="12">
        <v>243279</v>
      </c>
      <c r="R67" s="12">
        <v>243284</v>
      </c>
      <c r="S67" s="7"/>
      <c r="T67" s="7"/>
      <c r="U67" s="7"/>
      <c r="V67" s="7"/>
      <c r="W67" s="7"/>
      <c r="X67" s="7"/>
      <c r="Y67" s="7"/>
    </row>
    <row r="68" spans="1:25" ht="24" customHeight="1">
      <c r="A68" s="9">
        <v>2566</v>
      </c>
      <c r="B68" s="9" t="s">
        <v>30</v>
      </c>
      <c r="C68" s="9" t="s">
        <v>31</v>
      </c>
      <c r="D68" s="9" t="s">
        <v>149</v>
      </c>
      <c r="E68" s="9" t="s">
        <v>150</v>
      </c>
      <c r="F68" s="9" t="s">
        <v>32</v>
      </c>
      <c r="G68" s="13" t="s">
        <v>159</v>
      </c>
      <c r="H68" s="18">
        <v>16400</v>
      </c>
      <c r="I68" s="9" t="s">
        <v>151</v>
      </c>
      <c r="J68" s="9" t="s">
        <v>33</v>
      </c>
      <c r="K68" s="9" t="s">
        <v>7</v>
      </c>
      <c r="L68" s="10">
        <f>SUM(Table_1[[#This Row],[วงเงินงบประมาณที่ได้รับจัดสรร]])</f>
        <v>16400</v>
      </c>
      <c r="M68" s="10">
        <f>SUM(Table_1[[#This Row],[ราคากลาง (บาท)]])</f>
        <v>16400</v>
      </c>
      <c r="N68" s="32" t="s">
        <v>256</v>
      </c>
      <c r="O68" s="9" t="s">
        <v>252</v>
      </c>
      <c r="P68" s="9">
        <v>66017508769</v>
      </c>
      <c r="Q68" s="12">
        <v>243279</v>
      </c>
      <c r="R68" s="12">
        <v>243284</v>
      </c>
      <c r="S68" s="7"/>
      <c r="T68" s="7"/>
      <c r="U68" s="7"/>
      <c r="V68" s="7"/>
      <c r="W68" s="7"/>
      <c r="X68" s="7"/>
      <c r="Y68" s="7"/>
    </row>
    <row r="69" spans="1:25" ht="24" customHeight="1">
      <c r="A69" s="9">
        <v>2566</v>
      </c>
      <c r="B69" s="9" t="s">
        <v>30</v>
      </c>
      <c r="C69" s="9" t="s">
        <v>31</v>
      </c>
      <c r="D69" s="9" t="s">
        <v>149</v>
      </c>
      <c r="E69" s="9" t="s">
        <v>150</v>
      </c>
      <c r="F69" s="9" t="s">
        <v>32</v>
      </c>
      <c r="G69" s="13" t="s">
        <v>181</v>
      </c>
      <c r="H69" s="18">
        <v>200</v>
      </c>
      <c r="I69" s="9" t="s">
        <v>151</v>
      </c>
      <c r="J69" s="9" t="s">
        <v>33</v>
      </c>
      <c r="K69" s="9" t="s">
        <v>7</v>
      </c>
      <c r="L69" s="10">
        <f>SUM(Table_1[[#This Row],[วงเงินงบประมาณที่ได้รับจัดสรร]])</f>
        <v>200</v>
      </c>
      <c r="M69" s="10">
        <f>SUM(Table_1[[#This Row],[ราคากลาง (บาท)]])</f>
        <v>200</v>
      </c>
      <c r="N69" s="33">
        <v>3301300575699</v>
      </c>
      <c r="O69" s="9" t="s">
        <v>259</v>
      </c>
      <c r="P69" s="9" t="s">
        <v>250</v>
      </c>
      <c r="Q69" s="12">
        <v>243283</v>
      </c>
      <c r="R69" s="12">
        <v>243286</v>
      </c>
      <c r="S69" s="7"/>
      <c r="T69" s="7"/>
      <c r="U69" s="7"/>
      <c r="V69" s="7"/>
      <c r="W69" s="7"/>
      <c r="X69" s="7"/>
      <c r="Y69" s="7"/>
    </row>
    <row r="70" spans="1:25" ht="24" customHeight="1">
      <c r="A70" s="9">
        <v>2566</v>
      </c>
      <c r="B70" s="9" t="s">
        <v>30</v>
      </c>
      <c r="C70" s="9" t="s">
        <v>31</v>
      </c>
      <c r="D70" s="9" t="s">
        <v>149</v>
      </c>
      <c r="E70" s="9" t="s">
        <v>150</v>
      </c>
      <c r="F70" s="9" t="s">
        <v>32</v>
      </c>
      <c r="G70" s="13" t="s">
        <v>187</v>
      </c>
      <c r="H70" s="18">
        <v>12260</v>
      </c>
      <c r="I70" s="9" t="s">
        <v>151</v>
      </c>
      <c r="J70" s="9" t="s">
        <v>33</v>
      </c>
      <c r="K70" s="9" t="s">
        <v>7</v>
      </c>
      <c r="L70" s="10">
        <f>SUM(Table_1[[#This Row],[วงเงินงบประมาณที่ได้รับจัดสรร]])</f>
        <v>12260</v>
      </c>
      <c r="M70" s="10">
        <f>SUM(Table_1[[#This Row],[ราคากลาง (บาท)]])</f>
        <v>12260</v>
      </c>
      <c r="N70" s="36" t="s">
        <v>330</v>
      </c>
      <c r="O70" s="9" t="s">
        <v>284</v>
      </c>
      <c r="P70" s="9">
        <v>66027009121</v>
      </c>
      <c r="Q70" s="12">
        <v>243285</v>
      </c>
      <c r="R70" s="12">
        <v>243290</v>
      </c>
      <c r="S70" s="7"/>
      <c r="T70" s="7"/>
      <c r="U70" s="7"/>
      <c r="V70" s="7"/>
      <c r="W70" s="7"/>
      <c r="X70" s="7"/>
      <c r="Y70" s="7"/>
    </row>
    <row r="71" spans="1:25" ht="24" customHeight="1">
      <c r="A71" s="9">
        <v>2566</v>
      </c>
      <c r="B71" s="9" t="s">
        <v>30</v>
      </c>
      <c r="C71" s="9" t="s">
        <v>31</v>
      </c>
      <c r="D71" s="9" t="s">
        <v>149</v>
      </c>
      <c r="E71" s="9" t="s">
        <v>150</v>
      </c>
      <c r="F71" s="9" t="s">
        <v>32</v>
      </c>
      <c r="G71" s="13" t="s">
        <v>188</v>
      </c>
      <c r="H71" s="18">
        <v>2300</v>
      </c>
      <c r="I71" s="9" t="s">
        <v>151</v>
      </c>
      <c r="J71" s="9" t="s">
        <v>33</v>
      </c>
      <c r="K71" s="9" t="s">
        <v>7</v>
      </c>
      <c r="L71" s="10">
        <f>SUM(Table_1[[#This Row],[วงเงินงบประมาณที่ได้รับจัดสรร]])</f>
        <v>2300</v>
      </c>
      <c r="M71" s="10">
        <f>SUM(Table_1[[#This Row],[ราคากลาง (บาท)]])</f>
        <v>2300</v>
      </c>
      <c r="N71" s="33">
        <v>5300990002897</v>
      </c>
      <c r="O71" s="9" t="s">
        <v>260</v>
      </c>
      <c r="P71" s="9" t="s">
        <v>250</v>
      </c>
      <c r="Q71" s="12">
        <v>243286</v>
      </c>
      <c r="R71" s="12">
        <v>243289</v>
      </c>
      <c r="S71" s="7"/>
      <c r="T71" s="7"/>
      <c r="U71" s="7"/>
      <c r="V71" s="7"/>
      <c r="W71" s="7"/>
      <c r="X71" s="7"/>
      <c r="Y71" s="7"/>
    </row>
    <row r="72" spans="1:25" ht="24" customHeight="1">
      <c r="A72" s="9">
        <v>2566</v>
      </c>
      <c r="B72" s="9" t="s">
        <v>30</v>
      </c>
      <c r="C72" s="9" t="s">
        <v>31</v>
      </c>
      <c r="D72" s="9" t="s">
        <v>149</v>
      </c>
      <c r="E72" s="9" t="s">
        <v>150</v>
      </c>
      <c r="F72" s="9" t="s">
        <v>32</v>
      </c>
      <c r="G72" s="13" t="s">
        <v>154</v>
      </c>
      <c r="H72" s="18">
        <v>2800</v>
      </c>
      <c r="I72" s="9" t="s">
        <v>151</v>
      </c>
      <c r="J72" s="9" t="s">
        <v>33</v>
      </c>
      <c r="K72" s="9" t="s">
        <v>7</v>
      </c>
      <c r="L72" s="10">
        <f>SUM(Table_1[[#This Row],[วงเงินงบประมาณที่ได้รับจัดสรร]])</f>
        <v>2800</v>
      </c>
      <c r="M72" s="10">
        <f>SUM(Table_1[[#This Row],[ราคากลาง (บาท)]])</f>
        <v>2800</v>
      </c>
      <c r="N72" s="33">
        <v>3360600304592</v>
      </c>
      <c r="O72" s="9" t="s">
        <v>268</v>
      </c>
      <c r="P72" s="9" t="s">
        <v>250</v>
      </c>
      <c r="Q72" s="12">
        <v>243286</v>
      </c>
      <c r="R72" s="12">
        <v>243289</v>
      </c>
      <c r="S72" s="7"/>
      <c r="T72" s="7"/>
      <c r="U72" s="7"/>
      <c r="V72" s="7"/>
      <c r="W72" s="7"/>
      <c r="X72" s="7"/>
      <c r="Y72" s="7"/>
    </row>
    <row r="73" spans="1:25" ht="24" customHeight="1">
      <c r="A73" s="9">
        <v>2566</v>
      </c>
      <c r="B73" s="9" t="s">
        <v>30</v>
      </c>
      <c r="C73" s="9" t="s">
        <v>31</v>
      </c>
      <c r="D73" s="9" t="s">
        <v>149</v>
      </c>
      <c r="E73" s="9" t="s">
        <v>150</v>
      </c>
      <c r="F73" s="9" t="s">
        <v>32</v>
      </c>
      <c r="G73" s="16" t="s">
        <v>158</v>
      </c>
      <c r="H73" s="15">
        <v>5430</v>
      </c>
      <c r="I73" s="9" t="s">
        <v>151</v>
      </c>
      <c r="J73" s="9" t="s">
        <v>33</v>
      </c>
      <c r="K73" s="9" t="s">
        <v>7</v>
      </c>
      <c r="L73" s="10">
        <f>SUM(Table_1[[#This Row],[วงเงินงบประมาณที่ได้รับจัดสรร]])</f>
        <v>5430</v>
      </c>
      <c r="M73" s="10">
        <f>SUM(Table_1[[#This Row],[ราคากลาง (บาท)]])</f>
        <v>5430</v>
      </c>
      <c r="N73" s="32" t="s">
        <v>256</v>
      </c>
      <c r="O73" s="9" t="s">
        <v>252</v>
      </c>
      <c r="P73" s="9">
        <v>66027151846</v>
      </c>
      <c r="Q73" s="12">
        <v>243292</v>
      </c>
      <c r="R73" s="12">
        <v>243297</v>
      </c>
      <c r="S73" s="7"/>
      <c r="T73" s="7"/>
      <c r="U73" s="7"/>
      <c r="V73" s="7"/>
      <c r="W73" s="7"/>
      <c r="X73" s="7"/>
      <c r="Y73" s="7"/>
    </row>
    <row r="74" spans="1:25" ht="24" customHeight="1">
      <c r="A74" s="9">
        <v>2566</v>
      </c>
      <c r="B74" s="9" t="s">
        <v>30</v>
      </c>
      <c r="C74" s="9" t="s">
        <v>31</v>
      </c>
      <c r="D74" s="9" t="s">
        <v>149</v>
      </c>
      <c r="E74" s="9" t="s">
        <v>150</v>
      </c>
      <c r="F74" s="9" t="s">
        <v>32</v>
      </c>
      <c r="G74" s="13" t="s">
        <v>198</v>
      </c>
      <c r="H74" s="18">
        <v>48000</v>
      </c>
      <c r="I74" s="9" t="s">
        <v>151</v>
      </c>
      <c r="J74" s="9" t="s">
        <v>33</v>
      </c>
      <c r="K74" s="9" t="s">
        <v>7</v>
      </c>
      <c r="L74" s="10">
        <f>SUM(Table_1[[#This Row],[วงเงินงบประมาณที่ได้รับจัดสรร]])</f>
        <v>48000</v>
      </c>
      <c r="M74" s="10">
        <f>SUM(Table_1[[#This Row],[ราคากลาง (บาท)]])</f>
        <v>48000</v>
      </c>
      <c r="N74" s="36" t="s">
        <v>330</v>
      </c>
      <c r="O74" s="9" t="s">
        <v>284</v>
      </c>
      <c r="P74" s="9">
        <v>66027165811</v>
      </c>
      <c r="Q74" s="12">
        <v>243292</v>
      </c>
      <c r="R74" s="12">
        <v>243297</v>
      </c>
      <c r="S74" s="7"/>
      <c r="T74" s="7"/>
      <c r="U74" s="7"/>
      <c r="V74" s="7"/>
      <c r="W74" s="7"/>
      <c r="X74" s="7"/>
      <c r="Y74" s="7"/>
    </row>
    <row r="75" spans="1:25" ht="24" customHeight="1">
      <c r="A75" s="9">
        <v>2566</v>
      </c>
      <c r="B75" s="9" t="s">
        <v>30</v>
      </c>
      <c r="C75" s="9" t="s">
        <v>31</v>
      </c>
      <c r="D75" s="9" t="s">
        <v>149</v>
      </c>
      <c r="E75" s="9" t="s">
        <v>150</v>
      </c>
      <c r="F75" s="9" t="s">
        <v>32</v>
      </c>
      <c r="G75" s="13" t="s">
        <v>188</v>
      </c>
      <c r="H75" s="18">
        <v>27279.65</v>
      </c>
      <c r="I75" s="9" t="s">
        <v>151</v>
      </c>
      <c r="J75" s="9" t="s">
        <v>33</v>
      </c>
      <c r="K75" s="9" t="s">
        <v>7</v>
      </c>
      <c r="L75" s="10">
        <f>SUM(Table_1[[#This Row],[วงเงินงบประมาณที่ได้รับจัดสรร]])</f>
        <v>27279.65</v>
      </c>
      <c r="M75" s="10">
        <f>SUM(Table_1[[#This Row],[ราคากลาง (บาท)]])</f>
        <v>27279.65</v>
      </c>
      <c r="N75" s="32" t="s">
        <v>257</v>
      </c>
      <c r="O75" s="9" t="s">
        <v>258</v>
      </c>
      <c r="P75" s="9">
        <v>66027182462</v>
      </c>
      <c r="Q75" s="12">
        <v>243293</v>
      </c>
      <c r="R75" s="12">
        <v>243298</v>
      </c>
      <c r="S75" s="7"/>
      <c r="T75" s="7"/>
      <c r="U75" s="7"/>
      <c r="V75" s="7"/>
      <c r="W75" s="7"/>
      <c r="X75" s="7"/>
      <c r="Y75" s="7"/>
    </row>
    <row r="76" spans="1:25" ht="24" customHeight="1">
      <c r="A76" s="9">
        <v>2566</v>
      </c>
      <c r="B76" s="9" t="s">
        <v>30</v>
      </c>
      <c r="C76" s="9" t="s">
        <v>31</v>
      </c>
      <c r="D76" s="9" t="s">
        <v>149</v>
      </c>
      <c r="E76" s="9" t="s">
        <v>150</v>
      </c>
      <c r="F76" s="9" t="s">
        <v>32</v>
      </c>
      <c r="G76" s="13" t="s">
        <v>181</v>
      </c>
      <c r="H76" s="18">
        <v>400</v>
      </c>
      <c r="I76" s="9" t="s">
        <v>151</v>
      </c>
      <c r="J76" s="9" t="s">
        <v>33</v>
      </c>
      <c r="K76" s="9" t="s">
        <v>7</v>
      </c>
      <c r="L76" s="10">
        <f>SUM(Table_1[[#This Row],[วงเงินงบประมาณที่ได้รับจัดสรร]])</f>
        <v>400</v>
      </c>
      <c r="M76" s="10">
        <f>SUM(Table_1[[#This Row],[ราคากลาง (บาท)]])</f>
        <v>400</v>
      </c>
      <c r="N76" s="33">
        <v>3301300575699</v>
      </c>
      <c r="O76" s="9" t="s">
        <v>259</v>
      </c>
      <c r="P76" s="9" t="s">
        <v>250</v>
      </c>
      <c r="Q76" s="12">
        <v>243297</v>
      </c>
      <c r="R76" s="12">
        <v>243300</v>
      </c>
      <c r="S76" s="7"/>
      <c r="T76" s="7"/>
      <c r="U76" s="7"/>
      <c r="V76" s="7"/>
      <c r="W76" s="7"/>
      <c r="X76" s="7"/>
      <c r="Y76" s="7"/>
    </row>
    <row r="77" spans="1:25" ht="24" customHeight="1">
      <c r="A77" s="9">
        <v>2566</v>
      </c>
      <c r="B77" s="9" t="s">
        <v>30</v>
      </c>
      <c r="C77" s="9" t="s">
        <v>31</v>
      </c>
      <c r="D77" s="9" t="s">
        <v>149</v>
      </c>
      <c r="E77" s="9" t="s">
        <v>150</v>
      </c>
      <c r="F77" s="9" t="s">
        <v>32</v>
      </c>
      <c r="G77" s="13" t="s">
        <v>199</v>
      </c>
      <c r="H77" s="18">
        <v>5000</v>
      </c>
      <c r="I77" s="9" t="s">
        <v>151</v>
      </c>
      <c r="J77" s="9" t="s">
        <v>33</v>
      </c>
      <c r="K77" s="9" t="s">
        <v>7</v>
      </c>
      <c r="L77" s="10">
        <f>SUM(Table_1[[#This Row],[วงเงินงบประมาณที่ได้รับจัดสรร]])</f>
        <v>5000</v>
      </c>
      <c r="M77" s="10">
        <f>SUM(Table_1[[#This Row],[ราคากลาง (บาท)]])</f>
        <v>5000</v>
      </c>
      <c r="N77" s="35">
        <v>5400600004969</v>
      </c>
      <c r="O77" s="9" t="s">
        <v>285</v>
      </c>
      <c r="P77" s="9">
        <v>66027240158</v>
      </c>
      <c r="Q77" s="12">
        <v>243297</v>
      </c>
      <c r="R77" s="12">
        <v>243300</v>
      </c>
      <c r="S77" s="7"/>
      <c r="T77" s="7"/>
      <c r="U77" s="7"/>
      <c r="V77" s="7"/>
      <c r="W77" s="7"/>
      <c r="X77" s="7"/>
      <c r="Y77" s="7"/>
    </row>
    <row r="78" spans="1:25" ht="24" customHeight="1">
      <c r="A78" s="9">
        <v>2566</v>
      </c>
      <c r="B78" s="9" t="s">
        <v>30</v>
      </c>
      <c r="C78" s="9" t="s">
        <v>31</v>
      </c>
      <c r="D78" s="9" t="s">
        <v>149</v>
      </c>
      <c r="E78" s="9" t="s">
        <v>150</v>
      </c>
      <c r="F78" s="9" t="s">
        <v>32</v>
      </c>
      <c r="G78" s="13" t="s">
        <v>189</v>
      </c>
      <c r="H78" s="18">
        <v>1430</v>
      </c>
      <c r="I78" s="9" t="s">
        <v>151</v>
      </c>
      <c r="J78" s="9" t="s">
        <v>33</v>
      </c>
      <c r="K78" s="9" t="s">
        <v>7</v>
      </c>
      <c r="L78" s="10">
        <f>SUM(Table_1[[#This Row],[วงเงินงบประมาณที่ได้รับจัดสรร]])</f>
        <v>1430</v>
      </c>
      <c r="M78" s="10">
        <f>SUM(Table_1[[#This Row],[ราคากลาง (บาท)]])</f>
        <v>1430</v>
      </c>
      <c r="N78" s="33">
        <v>5300990002897</v>
      </c>
      <c r="O78" s="9" t="s">
        <v>260</v>
      </c>
      <c r="P78" s="9" t="s">
        <v>250</v>
      </c>
      <c r="Q78" s="12">
        <v>243298</v>
      </c>
      <c r="R78" s="12">
        <v>243301</v>
      </c>
      <c r="S78" s="7"/>
      <c r="T78" s="7"/>
      <c r="U78" s="7"/>
      <c r="V78" s="7"/>
      <c r="W78" s="7"/>
      <c r="X78" s="7"/>
      <c r="Y78" s="7"/>
    </row>
    <row r="79" spans="1:25" ht="24" customHeight="1">
      <c r="A79" s="9">
        <v>2566</v>
      </c>
      <c r="B79" s="9" t="s">
        <v>30</v>
      </c>
      <c r="C79" s="9" t="s">
        <v>31</v>
      </c>
      <c r="D79" s="9" t="s">
        <v>149</v>
      </c>
      <c r="E79" s="9" t="s">
        <v>150</v>
      </c>
      <c r="F79" s="9" t="s">
        <v>32</v>
      </c>
      <c r="G79" s="16" t="s">
        <v>190</v>
      </c>
      <c r="H79" s="15">
        <v>22000</v>
      </c>
      <c r="I79" s="9" t="s">
        <v>151</v>
      </c>
      <c r="J79" s="9" t="s">
        <v>33</v>
      </c>
      <c r="K79" s="9" t="s">
        <v>7</v>
      </c>
      <c r="L79" s="10">
        <f>SUM(Table_1[[#This Row],[วงเงินงบประมาณที่ได้รับจัดสรร]])</f>
        <v>22000</v>
      </c>
      <c r="M79" s="10">
        <f>SUM(Table_1[[#This Row],[ราคากลาง (บาท)]])</f>
        <v>22000</v>
      </c>
      <c r="N79" s="32" t="s">
        <v>269</v>
      </c>
      <c r="O79" s="9" t="s">
        <v>270</v>
      </c>
      <c r="P79" s="9">
        <v>66027342974</v>
      </c>
      <c r="Q79" s="12">
        <v>243301</v>
      </c>
      <c r="R79" s="12">
        <v>243306</v>
      </c>
      <c r="S79" s="7"/>
      <c r="T79" s="7"/>
      <c r="U79" s="7"/>
      <c r="V79" s="7"/>
      <c r="W79" s="7"/>
      <c r="X79" s="7"/>
      <c r="Y79" s="7"/>
    </row>
    <row r="80" spans="1:25" ht="24" customHeight="1">
      <c r="A80" s="9">
        <v>2566</v>
      </c>
      <c r="B80" s="9" t="s">
        <v>30</v>
      </c>
      <c r="C80" s="9" t="s">
        <v>31</v>
      </c>
      <c r="D80" s="9" t="s">
        <v>149</v>
      </c>
      <c r="E80" s="9" t="s">
        <v>150</v>
      </c>
      <c r="F80" s="9" t="s">
        <v>32</v>
      </c>
      <c r="G80" s="16" t="s">
        <v>190</v>
      </c>
      <c r="H80" s="15">
        <v>45000</v>
      </c>
      <c r="I80" s="9" t="s">
        <v>151</v>
      </c>
      <c r="J80" s="9" t="s">
        <v>33</v>
      </c>
      <c r="K80" s="9" t="s">
        <v>7</v>
      </c>
      <c r="L80" s="10">
        <f>SUM(Table_1[[#This Row],[วงเงินงบประมาณที่ได้รับจัดสรร]])</f>
        <v>45000</v>
      </c>
      <c r="M80" s="10">
        <f>SUM(Table_1[[#This Row],[ราคากลาง (บาท)]])</f>
        <v>45000</v>
      </c>
      <c r="N80" s="32" t="s">
        <v>269</v>
      </c>
      <c r="O80" s="9" t="s">
        <v>270</v>
      </c>
      <c r="P80" s="9">
        <v>66027343074</v>
      </c>
      <c r="Q80" s="12">
        <v>243301</v>
      </c>
      <c r="R80" s="12">
        <v>243306</v>
      </c>
      <c r="S80" s="7"/>
      <c r="T80" s="7"/>
      <c r="U80" s="7"/>
      <c r="V80" s="7"/>
      <c r="W80" s="7"/>
      <c r="X80" s="7"/>
      <c r="Y80" s="7"/>
    </row>
    <row r="81" spans="1:25" ht="24" customHeight="1">
      <c r="A81" s="9">
        <v>2566</v>
      </c>
      <c r="B81" s="9" t="s">
        <v>30</v>
      </c>
      <c r="C81" s="9" t="s">
        <v>31</v>
      </c>
      <c r="D81" s="9" t="s">
        <v>149</v>
      </c>
      <c r="E81" s="9" t="s">
        <v>150</v>
      </c>
      <c r="F81" s="9" t="s">
        <v>32</v>
      </c>
      <c r="G81" s="16" t="s">
        <v>190</v>
      </c>
      <c r="H81" s="15">
        <v>31900</v>
      </c>
      <c r="I81" s="9" t="s">
        <v>151</v>
      </c>
      <c r="J81" s="9" t="s">
        <v>33</v>
      </c>
      <c r="K81" s="9" t="s">
        <v>7</v>
      </c>
      <c r="L81" s="10">
        <f>SUM(Table_1[[#This Row],[วงเงินงบประมาณที่ได้รับจัดสรร]])</f>
        <v>31900</v>
      </c>
      <c r="M81" s="10">
        <f>SUM(Table_1[[#This Row],[ราคากลาง (บาท)]])</f>
        <v>31900</v>
      </c>
      <c r="N81" s="32" t="s">
        <v>269</v>
      </c>
      <c r="O81" s="9" t="s">
        <v>270</v>
      </c>
      <c r="P81" s="9">
        <v>66027343005</v>
      </c>
      <c r="Q81" s="12">
        <v>243301</v>
      </c>
      <c r="R81" s="12">
        <v>243306</v>
      </c>
      <c r="S81" s="7"/>
      <c r="T81" s="7"/>
      <c r="U81" s="7"/>
      <c r="V81" s="7"/>
      <c r="W81" s="7"/>
      <c r="X81" s="7"/>
      <c r="Y81" s="7"/>
    </row>
    <row r="82" spans="1:25" ht="24" customHeight="1">
      <c r="A82" s="9">
        <v>2566</v>
      </c>
      <c r="B82" s="9" t="s">
        <v>30</v>
      </c>
      <c r="C82" s="9" t="s">
        <v>31</v>
      </c>
      <c r="D82" s="9" t="s">
        <v>149</v>
      </c>
      <c r="E82" s="9" t="s">
        <v>150</v>
      </c>
      <c r="F82" s="9" t="s">
        <v>32</v>
      </c>
      <c r="G82" s="16" t="s">
        <v>190</v>
      </c>
      <c r="H82" s="15">
        <v>31900</v>
      </c>
      <c r="I82" s="9" t="s">
        <v>151</v>
      </c>
      <c r="J82" s="9" t="s">
        <v>33</v>
      </c>
      <c r="K82" s="9" t="s">
        <v>7</v>
      </c>
      <c r="L82" s="10">
        <f>SUM(Table_1[[#This Row],[วงเงินงบประมาณที่ได้รับจัดสรร]])</f>
        <v>31900</v>
      </c>
      <c r="M82" s="10">
        <f>SUM(Table_1[[#This Row],[ราคากลาง (บาท)]])</f>
        <v>31900</v>
      </c>
      <c r="N82" s="32" t="s">
        <v>269</v>
      </c>
      <c r="O82" s="9" t="s">
        <v>270</v>
      </c>
      <c r="P82" s="9">
        <v>66027343189</v>
      </c>
      <c r="Q82" s="12">
        <v>243301</v>
      </c>
      <c r="R82" s="12">
        <v>243306</v>
      </c>
      <c r="S82" s="7"/>
      <c r="T82" s="7"/>
      <c r="U82" s="7"/>
      <c r="V82" s="7"/>
      <c r="W82" s="7"/>
      <c r="X82" s="7"/>
      <c r="Y82" s="7"/>
    </row>
    <row r="83" spans="1:25" ht="24" customHeight="1">
      <c r="A83" s="9">
        <v>2566</v>
      </c>
      <c r="B83" s="9" t="s">
        <v>30</v>
      </c>
      <c r="C83" s="9" t="s">
        <v>31</v>
      </c>
      <c r="D83" s="9" t="s">
        <v>149</v>
      </c>
      <c r="E83" s="9" t="s">
        <v>150</v>
      </c>
      <c r="F83" s="9" t="s">
        <v>32</v>
      </c>
      <c r="G83" s="16" t="s">
        <v>190</v>
      </c>
      <c r="H83" s="15">
        <v>8900</v>
      </c>
      <c r="I83" s="9" t="s">
        <v>151</v>
      </c>
      <c r="J83" s="9" t="s">
        <v>33</v>
      </c>
      <c r="K83" s="9" t="s">
        <v>7</v>
      </c>
      <c r="L83" s="10">
        <f>SUM(Table_1[[#This Row],[วงเงินงบประมาณที่ได้รับจัดสรร]])</f>
        <v>8900</v>
      </c>
      <c r="M83" s="10">
        <f>SUM(Table_1[[#This Row],[ราคากลาง (บาท)]])</f>
        <v>8900</v>
      </c>
      <c r="N83" s="32" t="s">
        <v>269</v>
      </c>
      <c r="O83" s="9" t="s">
        <v>270</v>
      </c>
      <c r="P83" s="9">
        <v>66027575863</v>
      </c>
      <c r="Q83" s="12">
        <v>243301</v>
      </c>
      <c r="R83" s="12">
        <v>243306</v>
      </c>
      <c r="S83" s="7"/>
      <c r="T83" s="7"/>
      <c r="U83" s="7"/>
      <c r="V83" s="7"/>
      <c r="W83" s="7"/>
      <c r="X83" s="7"/>
      <c r="Y83" s="7"/>
    </row>
    <row r="84" spans="1:25" ht="24" customHeight="1">
      <c r="A84" s="9">
        <v>2566</v>
      </c>
      <c r="B84" s="9" t="s">
        <v>30</v>
      </c>
      <c r="C84" s="9" t="s">
        <v>31</v>
      </c>
      <c r="D84" s="9" t="s">
        <v>149</v>
      </c>
      <c r="E84" s="9" t="s">
        <v>150</v>
      </c>
      <c r="F84" s="9" t="s">
        <v>32</v>
      </c>
      <c r="G84" s="16" t="s">
        <v>190</v>
      </c>
      <c r="H84" s="15">
        <v>55000</v>
      </c>
      <c r="I84" s="9" t="s">
        <v>151</v>
      </c>
      <c r="J84" s="9" t="s">
        <v>33</v>
      </c>
      <c r="K84" s="9" t="s">
        <v>7</v>
      </c>
      <c r="L84" s="10">
        <f>SUM(Table_1[[#This Row],[วงเงินงบประมาณที่ได้รับจัดสรร]])</f>
        <v>55000</v>
      </c>
      <c r="M84" s="10">
        <f>SUM(Table_1[[#This Row],[ราคากลาง (บาท)]])</f>
        <v>55000</v>
      </c>
      <c r="N84" s="32" t="s">
        <v>269</v>
      </c>
      <c r="O84" s="9" t="s">
        <v>270</v>
      </c>
      <c r="P84" s="9">
        <v>66027342767</v>
      </c>
      <c r="Q84" s="12">
        <v>243301</v>
      </c>
      <c r="R84" s="12">
        <v>243306</v>
      </c>
      <c r="S84" s="7"/>
      <c r="T84" s="7"/>
      <c r="U84" s="7"/>
      <c r="V84" s="7"/>
      <c r="W84" s="7"/>
      <c r="X84" s="7"/>
      <c r="Y84" s="7"/>
    </row>
    <row r="85" spans="1:25" ht="24" customHeight="1">
      <c r="A85" s="9">
        <v>2566</v>
      </c>
      <c r="B85" s="9" t="s">
        <v>30</v>
      </c>
      <c r="C85" s="9" t="s">
        <v>31</v>
      </c>
      <c r="D85" s="9" t="s">
        <v>149</v>
      </c>
      <c r="E85" s="9" t="s">
        <v>150</v>
      </c>
      <c r="F85" s="9" t="s">
        <v>32</v>
      </c>
      <c r="G85" s="16" t="s">
        <v>191</v>
      </c>
      <c r="H85" s="15">
        <v>250400</v>
      </c>
      <c r="I85" s="9" t="s">
        <v>151</v>
      </c>
      <c r="J85" s="9" t="s">
        <v>33</v>
      </c>
      <c r="K85" s="9" t="s">
        <v>7</v>
      </c>
      <c r="L85" s="10">
        <f>SUM(Table_1[[#This Row],[วงเงินงบประมาณที่ได้รับจัดสรร]])</f>
        <v>250400</v>
      </c>
      <c r="M85" s="10">
        <f>SUM(Table_1[[#This Row],[ราคากลาง (บาท)]])</f>
        <v>250400</v>
      </c>
      <c r="N85" s="32" t="s">
        <v>286</v>
      </c>
      <c r="O85" s="9" t="s">
        <v>287</v>
      </c>
      <c r="P85" s="9">
        <v>66027393162</v>
      </c>
      <c r="Q85" s="12">
        <v>243313</v>
      </c>
      <c r="R85" s="12">
        <v>243318</v>
      </c>
      <c r="S85" s="7"/>
      <c r="T85" s="7"/>
      <c r="U85" s="7"/>
      <c r="V85" s="7"/>
      <c r="W85" s="7"/>
      <c r="X85" s="7"/>
      <c r="Y85" s="7"/>
    </row>
    <row r="86" spans="1:25" ht="24" customHeight="1">
      <c r="A86" s="9">
        <v>2566</v>
      </c>
      <c r="B86" s="9" t="s">
        <v>30</v>
      </c>
      <c r="C86" s="9" t="s">
        <v>31</v>
      </c>
      <c r="D86" s="9" t="s">
        <v>149</v>
      </c>
      <c r="E86" s="9" t="s">
        <v>150</v>
      </c>
      <c r="F86" s="9" t="s">
        <v>32</v>
      </c>
      <c r="G86" s="16" t="s">
        <v>191</v>
      </c>
      <c r="H86" s="15">
        <v>19900</v>
      </c>
      <c r="I86" s="9" t="s">
        <v>151</v>
      </c>
      <c r="J86" s="9" t="s">
        <v>33</v>
      </c>
      <c r="K86" s="9" t="s">
        <v>7</v>
      </c>
      <c r="L86" s="10">
        <f>SUM(Table_1[[#This Row],[วงเงินงบประมาณที่ได้รับจัดสรร]])</f>
        <v>19900</v>
      </c>
      <c r="M86" s="10">
        <f>SUM(Table_1[[#This Row],[ราคากลาง (บาท)]])</f>
        <v>19900</v>
      </c>
      <c r="N86" s="32" t="s">
        <v>286</v>
      </c>
      <c r="O86" s="9" t="s">
        <v>287</v>
      </c>
      <c r="P86" s="9">
        <v>66027393192</v>
      </c>
      <c r="Q86" s="12">
        <v>243313</v>
      </c>
      <c r="R86" s="12">
        <v>243318</v>
      </c>
      <c r="S86" s="7"/>
      <c r="T86" s="7"/>
      <c r="U86" s="7"/>
      <c r="V86" s="7"/>
      <c r="W86" s="7"/>
      <c r="X86" s="7"/>
      <c r="Y86" s="7"/>
    </row>
    <row r="87" spans="1:25" ht="24" customHeight="1">
      <c r="A87" s="9">
        <v>2566</v>
      </c>
      <c r="B87" s="9" t="s">
        <v>30</v>
      </c>
      <c r="C87" s="9" t="s">
        <v>31</v>
      </c>
      <c r="D87" s="9" t="s">
        <v>149</v>
      </c>
      <c r="E87" s="9" t="s">
        <v>150</v>
      </c>
      <c r="F87" s="9" t="s">
        <v>32</v>
      </c>
      <c r="G87" s="16" t="s">
        <v>191</v>
      </c>
      <c r="H87" s="15">
        <v>19900</v>
      </c>
      <c r="I87" s="9" t="s">
        <v>151</v>
      </c>
      <c r="J87" s="9" t="s">
        <v>33</v>
      </c>
      <c r="K87" s="9" t="s">
        <v>7</v>
      </c>
      <c r="L87" s="10">
        <f>SUM(Table_1[[#This Row],[วงเงินงบประมาณที่ได้รับจัดสรร]])</f>
        <v>19900</v>
      </c>
      <c r="M87" s="10">
        <f>SUM(Table_1[[#This Row],[ราคากลาง (บาท)]])</f>
        <v>19900</v>
      </c>
      <c r="N87" s="32" t="s">
        <v>286</v>
      </c>
      <c r="O87" s="9" t="s">
        <v>287</v>
      </c>
      <c r="P87" s="9">
        <v>66027393200</v>
      </c>
      <c r="Q87" s="12">
        <v>243313</v>
      </c>
      <c r="R87" s="12">
        <v>243318</v>
      </c>
      <c r="S87" s="7"/>
      <c r="T87" s="7"/>
      <c r="U87" s="7"/>
      <c r="V87" s="7"/>
      <c r="W87" s="7"/>
      <c r="X87" s="7"/>
      <c r="Y87" s="7"/>
    </row>
    <row r="88" spans="1:25" ht="24" customHeight="1">
      <c r="A88" s="9">
        <v>2566</v>
      </c>
      <c r="B88" s="9" t="s">
        <v>30</v>
      </c>
      <c r="C88" s="9" t="s">
        <v>31</v>
      </c>
      <c r="D88" s="9" t="s">
        <v>149</v>
      </c>
      <c r="E88" s="9" t="s">
        <v>150</v>
      </c>
      <c r="F88" s="9" t="s">
        <v>32</v>
      </c>
      <c r="G88" s="16" t="s">
        <v>191</v>
      </c>
      <c r="H88" s="15">
        <v>12400</v>
      </c>
      <c r="I88" s="9" t="s">
        <v>151</v>
      </c>
      <c r="J88" s="9" t="s">
        <v>33</v>
      </c>
      <c r="K88" s="9" t="s">
        <v>7</v>
      </c>
      <c r="L88" s="10">
        <f>SUM(Table_1[[#This Row],[วงเงินงบประมาณที่ได้รับจัดสรร]])</f>
        <v>12400</v>
      </c>
      <c r="M88" s="10">
        <f>SUM(Table_1[[#This Row],[ราคากลาง (บาท)]])</f>
        <v>12400</v>
      </c>
      <c r="N88" s="32" t="s">
        <v>286</v>
      </c>
      <c r="O88" s="9" t="s">
        <v>287</v>
      </c>
      <c r="P88" s="9">
        <v>66027393214</v>
      </c>
      <c r="Q88" s="12">
        <v>243313</v>
      </c>
      <c r="R88" s="12">
        <v>243318</v>
      </c>
      <c r="S88" s="7"/>
      <c r="T88" s="7"/>
      <c r="U88" s="7"/>
      <c r="V88" s="7"/>
      <c r="W88" s="7"/>
      <c r="X88" s="7"/>
      <c r="Y88" s="7"/>
    </row>
    <row r="89" spans="1:25" ht="24" customHeight="1">
      <c r="A89" s="9">
        <v>2566</v>
      </c>
      <c r="B89" s="9" t="s">
        <v>30</v>
      </c>
      <c r="C89" s="9" t="s">
        <v>31</v>
      </c>
      <c r="D89" s="9" t="s">
        <v>149</v>
      </c>
      <c r="E89" s="9" t="s">
        <v>150</v>
      </c>
      <c r="F89" s="9" t="s">
        <v>32</v>
      </c>
      <c r="G89" s="16" t="s">
        <v>191</v>
      </c>
      <c r="H89" s="15">
        <v>4900</v>
      </c>
      <c r="I89" s="9" t="s">
        <v>151</v>
      </c>
      <c r="J89" s="9" t="s">
        <v>33</v>
      </c>
      <c r="K89" s="9" t="s">
        <v>7</v>
      </c>
      <c r="L89" s="10">
        <f>SUM(Table_1[[#This Row],[วงเงินงบประมาณที่ได้รับจัดสรร]])</f>
        <v>4900</v>
      </c>
      <c r="M89" s="10">
        <f>SUM(Table_1[[#This Row],[ราคากลาง (บาท)]])</f>
        <v>4900</v>
      </c>
      <c r="N89" s="32" t="s">
        <v>286</v>
      </c>
      <c r="O89" s="9" t="s">
        <v>287</v>
      </c>
      <c r="P89" s="9">
        <v>66027393220</v>
      </c>
      <c r="Q89" s="12">
        <v>243313</v>
      </c>
      <c r="R89" s="12">
        <v>243318</v>
      </c>
      <c r="S89" s="7"/>
      <c r="T89" s="7"/>
      <c r="U89" s="7"/>
      <c r="V89" s="7"/>
      <c r="W89" s="7"/>
      <c r="X89" s="7"/>
      <c r="Y89" s="7"/>
    </row>
    <row r="90" spans="1:25" ht="24" customHeight="1">
      <c r="A90" s="9">
        <v>2566</v>
      </c>
      <c r="B90" s="9" t="s">
        <v>30</v>
      </c>
      <c r="C90" s="9" t="s">
        <v>31</v>
      </c>
      <c r="D90" s="9" t="s">
        <v>149</v>
      </c>
      <c r="E90" s="9" t="s">
        <v>150</v>
      </c>
      <c r="F90" s="9" t="s">
        <v>32</v>
      </c>
      <c r="G90" s="16" t="s">
        <v>191</v>
      </c>
      <c r="H90" s="15">
        <v>17300</v>
      </c>
      <c r="I90" s="9" t="s">
        <v>151</v>
      </c>
      <c r="J90" s="9" t="s">
        <v>33</v>
      </c>
      <c r="K90" s="9" t="s">
        <v>7</v>
      </c>
      <c r="L90" s="10">
        <f>SUM(Table_1[[#This Row],[วงเงินงบประมาณที่ได้รับจัดสรร]])</f>
        <v>17300</v>
      </c>
      <c r="M90" s="10">
        <f>SUM(Table_1[[#This Row],[ราคากลาง (บาท)]])</f>
        <v>17300</v>
      </c>
      <c r="N90" s="32" t="s">
        <v>286</v>
      </c>
      <c r="O90" s="9" t="s">
        <v>287</v>
      </c>
      <c r="P90" s="9">
        <v>66027393227</v>
      </c>
      <c r="Q90" s="12">
        <v>243313</v>
      </c>
      <c r="R90" s="12">
        <v>243318</v>
      </c>
      <c r="S90" s="7"/>
      <c r="T90" s="7"/>
      <c r="U90" s="7"/>
      <c r="V90" s="7"/>
      <c r="W90" s="7"/>
      <c r="X90" s="7"/>
      <c r="Y90" s="7"/>
    </row>
    <row r="91" spans="1:25" ht="24" customHeight="1">
      <c r="A91" s="9">
        <v>2566</v>
      </c>
      <c r="B91" s="9" t="s">
        <v>30</v>
      </c>
      <c r="C91" s="9" t="s">
        <v>31</v>
      </c>
      <c r="D91" s="9" t="s">
        <v>149</v>
      </c>
      <c r="E91" s="9" t="s">
        <v>150</v>
      </c>
      <c r="F91" s="9" t="s">
        <v>32</v>
      </c>
      <c r="G91" s="16" t="s">
        <v>191</v>
      </c>
      <c r="H91" s="15">
        <v>24400</v>
      </c>
      <c r="I91" s="9" t="s">
        <v>151</v>
      </c>
      <c r="J91" s="9" t="s">
        <v>33</v>
      </c>
      <c r="K91" s="9" t="s">
        <v>7</v>
      </c>
      <c r="L91" s="10">
        <f>SUM(Table_1[[#This Row],[วงเงินงบประมาณที่ได้รับจัดสรร]])</f>
        <v>24400</v>
      </c>
      <c r="M91" s="10">
        <f>SUM(Table_1[[#This Row],[ราคากลาง (บาท)]])</f>
        <v>24400</v>
      </c>
      <c r="N91" s="32" t="s">
        <v>286</v>
      </c>
      <c r="O91" s="9" t="s">
        <v>287</v>
      </c>
      <c r="P91" s="9">
        <v>66027393237</v>
      </c>
      <c r="Q91" s="12">
        <v>243313</v>
      </c>
      <c r="R91" s="12">
        <v>243318</v>
      </c>
      <c r="S91" s="7"/>
      <c r="T91" s="7"/>
      <c r="U91" s="7"/>
      <c r="V91" s="7"/>
      <c r="W91" s="7"/>
      <c r="X91" s="7"/>
      <c r="Y91" s="7"/>
    </row>
    <row r="92" spans="1:25" ht="24" customHeight="1">
      <c r="A92" s="9">
        <v>2566</v>
      </c>
      <c r="B92" s="9" t="s">
        <v>30</v>
      </c>
      <c r="C92" s="9" t="s">
        <v>31</v>
      </c>
      <c r="D92" s="9" t="s">
        <v>149</v>
      </c>
      <c r="E92" s="9" t="s">
        <v>150</v>
      </c>
      <c r="F92" s="9" t="s">
        <v>32</v>
      </c>
      <c r="G92" s="13" t="s">
        <v>201</v>
      </c>
      <c r="H92" s="17">
        <v>385000</v>
      </c>
      <c r="I92" s="9" t="s">
        <v>151</v>
      </c>
      <c r="J92" s="9" t="s">
        <v>33</v>
      </c>
      <c r="K92" s="9" t="s">
        <v>5</v>
      </c>
      <c r="L92" s="10">
        <f>SUM(Table_1[[#This Row],[วงเงินงบประมาณที่ได้รับจัดสรร]])</f>
        <v>385000</v>
      </c>
      <c r="M92" s="10">
        <v>365000</v>
      </c>
      <c r="N92" s="30" t="s">
        <v>324</v>
      </c>
      <c r="O92" s="9" t="s">
        <v>288</v>
      </c>
      <c r="P92" s="9">
        <v>66017237025</v>
      </c>
      <c r="Q92" s="12">
        <v>243315</v>
      </c>
      <c r="R92" s="12">
        <v>243375</v>
      </c>
      <c r="S92" s="7"/>
      <c r="T92" s="7"/>
      <c r="U92" s="7"/>
      <c r="V92" s="7"/>
      <c r="W92" s="7"/>
      <c r="X92" s="7"/>
      <c r="Y92" s="7"/>
    </row>
    <row r="93" spans="1:25" ht="24" customHeight="1">
      <c r="A93" s="9">
        <v>2566</v>
      </c>
      <c r="B93" s="9" t="s">
        <v>30</v>
      </c>
      <c r="C93" s="9" t="s">
        <v>31</v>
      </c>
      <c r="D93" s="9" t="s">
        <v>149</v>
      </c>
      <c r="E93" s="9" t="s">
        <v>150</v>
      </c>
      <c r="F93" s="9" t="s">
        <v>32</v>
      </c>
      <c r="G93" s="13" t="s">
        <v>200</v>
      </c>
      <c r="H93" s="17">
        <v>505000</v>
      </c>
      <c r="I93" s="9" t="s">
        <v>151</v>
      </c>
      <c r="J93" s="9" t="s">
        <v>33</v>
      </c>
      <c r="K93" s="9" t="s">
        <v>5</v>
      </c>
      <c r="L93" s="10">
        <f>SUM(Table_1[[#This Row],[วงเงินงบประมาณที่ได้รับจัดสรร]])</f>
        <v>505000</v>
      </c>
      <c r="M93" s="10">
        <v>479000</v>
      </c>
      <c r="N93" s="30" t="s">
        <v>324</v>
      </c>
      <c r="O93" s="9" t="s">
        <v>288</v>
      </c>
      <c r="P93" s="9">
        <v>66017236989</v>
      </c>
      <c r="Q93" s="12">
        <v>243315</v>
      </c>
      <c r="R93" s="12">
        <v>243375</v>
      </c>
      <c r="S93" s="7"/>
      <c r="T93" s="7"/>
      <c r="U93" s="7"/>
      <c r="V93" s="7"/>
      <c r="W93" s="7"/>
      <c r="X93" s="7"/>
      <c r="Y93" s="7"/>
    </row>
    <row r="94" spans="1:25" ht="24" customHeight="1">
      <c r="A94" s="9">
        <v>2566</v>
      </c>
      <c r="B94" s="9" t="s">
        <v>30</v>
      </c>
      <c r="C94" s="9" t="s">
        <v>31</v>
      </c>
      <c r="D94" s="9" t="s">
        <v>149</v>
      </c>
      <c r="E94" s="9" t="s">
        <v>150</v>
      </c>
      <c r="F94" s="9" t="s">
        <v>32</v>
      </c>
      <c r="G94" s="16" t="s">
        <v>202</v>
      </c>
      <c r="H94" s="15">
        <v>4070</v>
      </c>
      <c r="I94" s="9" t="s">
        <v>151</v>
      </c>
      <c r="J94" s="9" t="s">
        <v>33</v>
      </c>
      <c r="K94" s="9" t="s">
        <v>7</v>
      </c>
      <c r="L94" s="10">
        <f>SUM(Table_1[[#This Row],[วงเงินงบประมาณที่ได้รับจัดสรร]])</f>
        <v>4070</v>
      </c>
      <c r="M94" s="10">
        <f>SUM(Table_1[[#This Row],[ราคากลาง (บาท)]])</f>
        <v>4070</v>
      </c>
      <c r="N94" s="33">
        <v>3360600304592</v>
      </c>
      <c r="O94" s="9" t="s">
        <v>268</v>
      </c>
      <c r="P94" s="9" t="s">
        <v>250</v>
      </c>
      <c r="Q94" s="12">
        <v>243319</v>
      </c>
      <c r="R94" s="12">
        <v>243320</v>
      </c>
      <c r="S94" s="7"/>
      <c r="T94" s="7"/>
      <c r="U94" s="7"/>
      <c r="V94" s="7"/>
      <c r="W94" s="7"/>
      <c r="X94" s="7"/>
      <c r="Y94" s="7"/>
    </row>
    <row r="95" spans="1:25" ht="24" customHeight="1">
      <c r="A95" s="9">
        <v>2566</v>
      </c>
      <c r="B95" s="9" t="s">
        <v>30</v>
      </c>
      <c r="C95" s="9" t="s">
        <v>31</v>
      </c>
      <c r="D95" s="9" t="s">
        <v>149</v>
      </c>
      <c r="E95" s="9" t="s">
        <v>150</v>
      </c>
      <c r="F95" s="9" t="s">
        <v>32</v>
      </c>
      <c r="G95" s="16" t="s">
        <v>164</v>
      </c>
      <c r="H95" s="15">
        <v>3200</v>
      </c>
      <c r="I95" s="9" t="s">
        <v>151</v>
      </c>
      <c r="J95" s="9" t="s">
        <v>33</v>
      </c>
      <c r="K95" s="9" t="s">
        <v>7</v>
      </c>
      <c r="L95" s="10">
        <f>SUM(Table_1[[#This Row],[วงเงินงบประมาณที่ได้รับจัดสรร]])</f>
        <v>3200</v>
      </c>
      <c r="M95" s="10">
        <f>SUM(Table_1[[#This Row],[ราคากลาง (บาท)]])</f>
        <v>3200</v>
      </c>
      <c r="N95" s="33">
        <v>3300100013670</v>
      </c>
      <c r="O95" s="9" t="s">
        <v>267</v>
      </c>
      <c r="P95" s="9" t="s">
        <v>250</v>
      </c>
      <c r="Q95" s="12">
        <v>243320</v>
      </c>
      <c r="R95" s="12">
        <v>243325</v>
      </c>
      <c r="S95" s="7"/>
      <c r="T95" s="7"/>
      <c r="U95" s="7"/>
      <c r="V95" s="7"/>
      <c r="W95" s="7"/>
      <c r="X95" s="7"/>
      <c r="Y95" s="7"/>
    </row>
    <row r="96" spans="1:25" ht="24" customHeight="1">
      <c r="A96" s="9">
        <v>2566</v>
      </c>
      <c r="B96" s="9" t="s">
        <v>30</v>
      </c>
      <c r="C96" s="9" t="s">
        <v>31</v>
      </c>
      <c r="D96" s="9" t="s">
        <v>149</v>
      </c>
      <c r="E96" s="9" t="s">
        <v>150</v>
      </c>
      <c r="F96" s="9" t="s">
        <v>32</v>
      </c>
      <c r="G96" s="16" t="s">
        <v>192</v>
      </c>
      <c r="H96" s="15">
        <v>1650</v>
      </c>
      <c r="I96" s="9" t="s">
        <v>151</v>
      </c>
      <c r="J96" s="9" t="s">
        <v>33</v>
      </c>
      <c r="K96" s="9" t="s">
        <v>7</v>
      </c>
      <c r="L96" s="10">
        <f>SUM(Table_1[[#This Row],[วงเงินงบประมาณที่ได้รับจัดสรร]])</f>
        <v>1650</v>
      </c>
      <c r="M96" s="10">
        <f>SUM(Table_1[[#This Row],[ราคากลาง (บาท)]])</f>
        <v>1650</v>
      </c>
      <c r="N96" s="33">
        <v>3300100013670</v>
      </c>
      <c r="O96" s="9" t="s">
        <v>267</v>
      </c>
      <c r="P96" s="9" t="s">
        <v>250</v>
      </c>
      <c r="Q96" s="12">
        <v>243320</v>
      </c>
      <c r="R96" s="12">
        <v>243325</v>
      </c>
      <c r="S96" s="7"/>
      <c r="T96" s="7"/>
      <c r="U96" s="7"/>
      <c r="V96" s="7"/>
      <c r="W96" s="7"/>
      <c r="X96" s="7"/>
      <c r="Y96" s="7"/>
    </row>
    <row r="97" spans="1:25" ht="24" customHeight="1">
      <c r="A97" s="9">
        <v>2566</v>
      </c>
      <c r="B97" s="9" t="s">
        <v>30</v>
      </c>
      <c r="C97" s="9" t="s">
        <v>31</v>
      </c>
      <c r="D97" s="9" t="s">
        <v>149</v>
      </c>
      <c r="E97" s="9" t="s">
        <v>150</v>
      </c>
      <c r="F97" s="9" t="s">
        <v>32</v>
      </c>
      <c r="G97" s="13" t="s">
        <v>164</v>
      </c>
      <c r="H97" s="18">
        <v>2920</v>
      </c>
      <c r="I97" s="9" t="s">
        <v>151</v>
      </c>
      <c r="J97" s="9" t="s">
        <v>33</v>
      </c>
      <c r="K97" s="9" t="s">
        <v>7</v>
      </c>
      <c r="L97" s="10">
        <f>SUM(Table_1[[#This Row],[วงเงินงบประมาณที่ได้รับจัดสรร]])</f>
        <v>2920</v>
      </c>
      <c r="M97" s="10">
        <f>SUM(Table_1[[#This Row],[ราคากลาง (บาท)]])</f>
        <v>2920</v>
      </c>
      <c r="N97" s="32" t="s">
        <v>256</v>
      </c>
      <c r="O97" s="9" t="s">
        <v>252</v>
      </c>
      <c r="P97" s="9" t="s">
        <v>250</v>
      </c>
      <c r="Q97" s="12">
        <v>243320</v>
      </c>
      <c r="R97" s="12">
        <v>243325</v>
      </c>
      <c r="S97" s="7"/>
      <c r="T97" s="7"/>
      <c r="U97" s="7"/>
      <c r="V97" s="7"/>
      <c r="W97" s="7"/>
      <c r="X97" s="7"/>
      <c r="Y97" s="7"/>
    </row>
    <row r="98" spans="1:25" ht="24" customHeight="1">
      <c r="A98" s="9">
        <v>2566</v>
      </c>
      <c r="B98" s="9" t="s">
        <v>30</v>
      </c>
      <c r="C98" s="9" t="s">
        <v>31</v>
      </c>
      <c r="D98" s="9" t="s">
        <v>149</v>
      </c>
      <c r="E98" s="9" t="s">
        <v>150</v>
      </c>
      <c r="F98" s="9" t="s">
        <v>32</v>
      </c>
      <c r="G98" s="13" t="s">
        <v>193</v>
      </c>
      <c r="H98" s="18">
        <v>1180</v>
      </c>
      <c r="I98" s="9" t="s">
        <v>151</v>
      </c>
      <c r="J98" s="9" t="s">
        <v>33</v>
      </c>
      <c r="K98" s="9" t="s">
        <v>7</v>
      </c>
      <c r="L98" s="10">
        <f>SUM(Table_1[[#This Row],[วงเงินงบประมาณที่ได้รับจัดสรร]])</f>
        <v>1180</v>
      </c>
      <c r="M98" s="10">
        <f>SUM(Table_1[[#This Row],[ราคากลาง (บาท)]])</f>
        <v>1180</v>
      </c>
      <c r="N98" s="33">
        <v>3300900082692</v>
      </c>
      <c r="O98" s="9" t="s">
        <v>266</v>
      </c>
      <c r="P98" s="9" t="s">
        <v>250</v>
      </c>
      <c r="Q98" s="12">
        <v>243320</v>
      </c>
      <c r="R98" s="12">
        <v>243325</v>
      </c>
      <c r="S98" s="7"/>
      <c r="T98" s="7"/>
      <c r="U98" s="7"/>
      <c r="V98" s="7"/>
      <c r="W98" s="7"/>
      <c r="X98" s="7"/>
      <c r="Y98" s="7"/>
    </row>
    <row r="99" spans="1:25" ht="24" customHeight="1">
      <c r="A99" s="9">
        <v>2566</v>
      </c>
      <c r="B99" s="9" t="s">
        <v>30</v>
      </c>
      <c r="C99" s="9" t="s">
        <v>31</v>
      </c>
      <c r="D99" s="9" t="s">
        <v>149</v>
      </c>
      <c r="E99" s="9" t="s">
        <v>150</v>
      </c>
      <c r="F99" s="9" t="s">
        <v>32</v>
      </c>
      <c r="G99" s="16" t="s">
        <v>202</v>
      </c>
      <c r="H99" s="15">
        <v>400</v>
      </c>
      <c r="I99" s="9" t="s">
        <v>151</v>
      </c>
      <c r="J99" s="9" t="s">
        <v>33</v>
      </c>
      <c r="K99" s="9" t="s">
        <v>7</v>
      </c>
      <c r="L99" s="10">
        <f>SUM(Table_1[[#This Row],[วงเงินงบประมาณที่ได้รับจัดสรร]])</f>
        <v>400</v>
      </c>
      <c r="M99" s="10">
        <f>SUM(Table_1[[#This Row],[ราคากลาง (บาท)]])</f>
        <v>400</v>
      </c>
      <c r="N99" s="33">
        <v>3360600304592</v>
      </c>
      <c r="O99" s="9" t="s">
        <v>268</v>
      </c>
      <c r="P99" s="9" t="s">
        <v>250</v>
      </c>
      <c r="Q99" s="12">
        <v>243326</v>
      </c>
      <c r="R99" s="12">
        <v>243328</v>
      </c>
      <c r="S99" s="7"/>
      <c r="T99" s="7"/>
      <c r="U99" s="7"/>
      <c r="V99" s="7"/>
      <c r="W99" s="7"/>
      <c r="X99" s="7"/>
      <c r="Y99" s="7"/>
    </row>
    <row r="100" spans="1:25" ht="24" customHeight="1">
      <c r="A100" s="9">
        <v>2566</v>
      </c>
      <c r="B100" s="9" t="s">
        <v>30</v>
      </c>
      <c r="C100" s="9" t="s">
        <v>31</v>
      </c>
      <c r="D100" s="9" t="s">
        <v>149</v>
      </c>
      <c r="E100" s="9" t="s">
        <v>150</v>
      </c>
      <c r="F100" s="9" t="s">
        <v>32</v>
      </c>
      <c r="G100" s="16" t="s">
        <v>196</v>
      </c>
      <c r="H100" s="15">
        <v>3160</v>
      </c>
      <c r="I100" s="9" t="s">
        <v>151</v>
      </c>
      <c r="J100" s="9" t="s">
        <v>33</v>
      </c>
      <c r="K100" s="9" t="s">
        <v>7</v>
      </c>
      <c r="L100" s="10">
        <f>SUM(Table_1[[#This Row],[วงเงินงบประมาณที่ได้รับจัดสรร]])</f>
        <v>3160</v>
      </c>
      <c r="M100" s="10">
        <f>SUM(Table_1[[#This Row],[ราคากลาง (บาท)]])</f>
        <v>3160</v>
      </c>
      <c r="N100" s="32" t="s">
        <v>269</v>
      </c>
      <c r="O100" s="9" t="s">
        <v>270</v>
      </c>
      <c r="P100" s="9" t="s">
        <v>250</v>
      </c>
      <c r="Q100" s="12">
        <v>243329</v>
      </c>
      <c r="R100" s="12">
        <v>243332</v>
      </c>
      <c r="S100" s="7"/>
      <c r="T100" s="7"/>
      <c r="U100" s="7"/>
      <c r="V100" s="7"/>
      <c r="W100" s="7"/>
      <c r="X100" s="7"/>
      <c r="Y100" s="7"/>
    </row>
    <row r="101" spans="1:25" ht="24" customHeight="1">
      <c r="A101" s="9">
        <v>2566</v>
      </c>
      <c r="B101" s="9" t="s">
        <v>30</v>
      </c>
      <c r="C101" s="9" t="s">
        <v>31</v>
      </c>
      <c r="D101" s="9" t="s">
        <v>149</v>
      </c>
      <c r="E101" s="9" t="s">
        <v>150</v>
      </c>
      <c r="F101" s="9" t="s">
        <v>32</v>
      </c>
      <c r="G101" s="13" t="s">
        <v>164</v>
      </c>
      <c r="H101" s="18">
        <v>960</v>
      </c>
      <c r="I101" s="9" t="s">
        <v>151</v>
      </c>
      <c r="J101" s="9" t="s">
        <v>33</v>
      </c>
      <c r="K101" s="9" t="s">
        <v>7</v>
      </c>
      <c r="L101" s="10">
        <f>SUM(Table_1[[#This Row],[วงเงินงบประมาณที่ได้รับจัดสรร]])</f>
        <v>960</v>
      </c>
      <c r="M101" s="10">
        <f>SUM(Table_1[[#This Row],[ราคากลาง (บาท)]])</f>
        <v>960</v>
      </c>
      <c r="N101" s="32" t="s">
        <v>256</v>
      </c>
      <c r="O101" s="9" t="s">
        <v>252</v>
      </c>
      <c r="P101" s="9" t="s">
        <v>250</v>
      </c>
      <c r="Q101" s="12">
        <v>243329</v>
      </c>
      <c r="R101" s="12">
        <v>243334</v>
      </c>
      <c r="S101" s="7"/>
      <c r="T101" s="7"/>
      <c r="U101" s="7"/>
      <c r="V101" s="7"/>
      <c r="W101" s="7"/>
      <c r="X101" s="7"/>
      <c r="Y101" s="7"/>
    </row>
    <row r="102" spans="1:25" ht="24" customHeight="1">
      <c r="A102" s="9">
        <v>2566</v>
      </c>
      <c r="B102" s="9" t="s">
        <v>30</v>
      </c>
      <c r="C102" s="9" t="s">
        <v>31</v>
      </c>
      <c r="D102" s="9" t="s">
        <v>149</v>
      </c>
      <c r="E102" s="9" t="s">
        <v>150</v>
      </c>
      <c r="F102" s="9" t="s">
        <v>32</v>
      </c>
      <c r="G102" s="13" t="s">
        <v>193</v>
      </c>
      <c r="H102" s="18">
        <v>3545</v>
      </c>
      <c r="I102" s="9" t="s">
        <v>151</v>
      </c>
      <c r="J102" s="9" t="s">
        <v>33</v>
      </c>
      <c r="K102" s="9" t="s">
        <v>7</v>
      </c>
      <c r="L102" s="10">
        <f>SUM(Table_1[[#This Row],[วงเงินงบประมาณที่ได้รับจัดสรร]])</f>
        <v>3545</v>
      </c>
      <c r="M102" s="10">
        <f>SUM(Table_1[[#This Row],[ราคากลาง (บาท)]])</f>
        <v>3545</v>
      </c>
      <c r="N102" s="33">
        <v>3300900082692</v>
      </c>
      <c r="O102" s="9" t="s">
        <v>266</v>
      </c>
      <c r="P102" s="9" t="s">
        <v>250</v>
      </c>
      <c r="Q102" s="12">
        <v>243329</v>
      </c>
      <c r="R102" s="12">
        <v>243334</v>
      </c>
      <c r="S102" s="7"/>
      <c r="T102" s="7"/>
      <c r="U102" s="7"/>
      <c r="V102" s="7"/>
      <c r="W102" s="7"/>
      <c r="X102" s="7"/>
      <c r="Y102" s="7"/>
    </row>
    <row r="103" spans="1:25" ht="24" customHeight="1">
      <c r="A103" s="9">
        <v>2566</v>
      </c>
      <c r="B103" s="9" t="s">
        <v>30</v>
      </c>
      <c r="C103" s="9" t="s">
        <v>31</v>
      </c>
      <c r="D103" s="9" t="s">
        <v>149</v>
      </c>
      <c r="E103" s="9" t="s">
        <v>150</v>
      </c>
      <c r="F103" s="9" t="s">
        <v>32</v>
      </c>
      <c r="G103" s="16" t="s">
        <v>182</v>
      </c>
      <c r="H103" s="15">
        <v>8450</v>
      </c>
      <c r="I103" s="9" t="s">
        <v>151</v>
      </c>
      <c r="J103" s="9" t="s">
        <v>33</v>
      </c>
      <c r="K103" s="9" t="s">
        <v>7</v>
      </c>
      <c r="L103" s="10">
        <f>SUM(Table_1[[#This Row],[วงเงินงบประมาณที่ได้รับจัดสรร]])</f>
        <v>8450</v>
      </c>
      <c r="M103" s="10">
        <f>SUM(Table_1[[#This Row],[ราคากลาง (บาท)]])</f>
        <v>8450</v>
      </c>
      <c r="N103" s="33">
        <v>5300990002897</v>
      </c>
      <c r="O103" s="9" t="s">
        <v>260</v>
      </c>
      <c r="P103" s="9">
        <v>66037366694</v>
      </c>
      <c r="Q103" s="12">
        <v>243332</v>
      </c>
      <c r="R103" s="12">
        <v>243335</v>
      </c>
      <c r="S103" s="7"/>
      <c r="T103" s="7"/>
      <c r="U103" s="7"/>
      <c r="V103" s="7"/>
      <c r="W103" s="7"/>
      <c r="X103" s="7"/>
      <c r="Y103" s="7"/>
    </row>
    <row r="104" spans="1:25" ht="24" customHeight="1">
      <c r="A104" s="9">
        <v>2566</v>
      </c>
      <c r="B104" s="9" t="s">
        <v>30</v>
      </c>
      <c r="C104" s="9" t="s">
        <v>31</v>
      </c>
      <c r="D104" s="9" t="s">
        <v>149</v>
      </c>
      <c r="E104" s="9" t="s">
        <v>150</v>
      </c>
      <c r="F104" s="9" t="s">
        <v>32</v>
      </c>
      <c r="G104" s="16" t="s">
        <v>203</v>
      </c>
      <c r="H104" s="15">
        <v>3700</v>
      </c>
      <c r="I104" s="9" t="s">
        <v>151</v>
      </c>
      <c r="J104" s="9" t="s">
        <v>33</v>
      </c>
      <c r="K104" s="9" t="s">
        <v>7</v>
      </c>
      <c r="L104" s="10">
        <f>SUM(Table_1[[#This Row],[วงเงินงบประมาณที่ได้รับจัดสรร]])</f>
        <v>3700</v>
      </c>
      <c r="M104" s="10">
        <f>SUM(Table_1[[#This Row],[ราคากลาง (บาท)]])</f>
        <v>3700</v>
      </c>
      <c r="N104" s="35">
        <v>1309900404268</v>
      </c>
      <c r="O104" s="9" t="s">
        <v>333</v>
      </c>
      <c r="P104" s="9" t="s">
        <v>250</v>
      </c>
      <c r="Q104" s="12">
        <v>243333</v>
      </c>
      <c r="R104" s="12">
        <v>243336</v>
      </c>
      <c r="S104" s="7"/>
      <c r="T104" s="7"/>
      <c r="U104" s="7"/>
      <c r="V104" s="7"/>
      <c r="W104" s="7"/>
      <c r="X104" s="7"/>
      <c r="Y104" s="7"/>
    </row>
    <row r="105" spans="1:25" ht="24" customHeight="1">
      <c r="A105" s="9">
        <v>2566</v>
      </c>
      <c r="B105" s="9" t="s">
        <v>30</v>
      </c>
      <c r="C105" s="9" t="s">
        <v>31</v>
      </c>
      <c r="D105" s="9" t="s">
        <v>149</v>
      </c>
      <c r="E105" s="9" t="s">
        <v>150</v>
      </c>
      <c r="F105" s="9" t="s">
        <v>32</v>
      </c>
      <c r="G105" s="13" t="s">
        <v>166</v>
      </c>
      <c r="H105" s="18">
        <v>8346</v>
      </c>
      <c r="I105" s="9" t="s">
        <v>151</v>
      </c>
      <c r="J105" s="9" t="s">
        <v>33</v>
      </c>
      <c r="K105" s="9" t="s">
        <v>7</v>
      </c>
      <c r="L105" s="10">
        <f>SUM(Table_1[[#This Row],[วงเงินงบประมาณที่ได้รับจัดสรร]])</f>
        <v>8346</v>
      </c>
      <c r="M105" s="10">
        <f>SUM(Table_1[[#This Row],[ราคากลาง (บาท)]])</f>
        <v>8346</v>
      </c>
      <c r="N105" s="32" t="s">
        <v>257</v>
      </c>
      <c r="O105" s="9" t="s">
        <v>258</v>
      </c>
      <c r="P105" s="9">
        <v>66037454173</v>
      </c>
      <c r="Q105" s="12">
        <v>243335</v>
      </c>
      <c r="R105" s="12">
        <v>243338</v>
      </c>
      <c r="S105" s="7"/>
      <c r="T105" s="7"/>
      <c r="U105" s="7"/>
      <c r="V105" s="7"/>
      <c r="W105" s="7"/>
      <c r="X105" s="7"/>
      <c r="Y105" s="7"/>
    </row>
    <row r="106" spans="1:25" ht="24" customHeight="1">
      <c r="A106" s="9">
        <v>2566</v>
      </c>
      <c r="B106" s="9" t="s">
        <v>30</v>
      </c>
      <c r="C106" s="9" t="s">
        <v>31</v>
      </c>
      <c r="D106" s="9" t="s">
        <v>149</v>
      </c>
      <c r="E106" s="9" t="s">
        <v>150</v>
      </c>
      <c r="F106" s="9" t="s">
        <v>32</v>
      </c>
      <c r="G106" s="13" t="s">
        <v>194</v>
      </c>
      <c r="H106" s="18">
        <v>12900</v>
      </c>
      <c r="I106" s="9" t="s">
        <v>151</v>
      </c>
      <c r="J106" s="9" t="s">
        <v>33</v>
      </c>
      <c r="K106" s="9" t="s">
        <v>7</v>
      </c>
      <c r="L106" s="10">
        <f>SUM(Table_1[[#This Row],[วงเงินงบประมาณที่ได้รับจัดสรร]])</f>
        <v>12900</v>
      </c>
      <c r="M106" s="10">
        <f>SUM(Table_1[[#This Row],[ราคากลาง (บาท)]])</f>
        <v>12900</v>
      </c>
      <c r="N106" s="30" t="s">
        <v>318</v>
      </c>
      <c r="O106" s="9" t="s">
        <v>280</v>
      </c>
      <c r="P106" s="9">
        <v>66037160621</v>
      </c>
      <c r="Q106" s="12">
        <v>243339</v>
      </c>
      <c r="R106" s="12">
        <v>243344</v>
      </c>
      <c r="S106" s="7"/>
      <c r="T106" s="7"/>
      <c r="U106" s="7"/>
      <c r="V106" s="7"/>
      <c r="W106" s="7"/>
      <c r="X106" s="7"/>
      <c r="Y106" s="7"/>
    </row>
    <row r="107" spans="1:25" ht="24" customHeight="1">
      <c r="A107" s="9">
        <v>2566</v>
      </c>
      <c r="B107" s="9" t="s">
        <v>30</v>
      </c>
      <c r="C107" s="9" t="s">
        <v>31</v>
      </c>
      <c r="D107" s="9" t="s">
        <v>149</v>
      </c>
      <c r="E107" s="9" t="s">
        <v>150</v>
      </c>
      <c r="F107" s="9" t="s">
        <v>32</v>
      </c>
      <c r="G107" s="16" t="s">
        <v>185</v>
      </c>
      <c r="H107" s="15">
        <v>730</v>
      </c>
      <c r="I107" s="9" t="s">
        <v>151</v>
      </c>
      <c r="J107" s="9" t="s">
        <v>33</v>
      </c>
      <c r="K107" s="9" t="s">
        <v>7</v>
      </c>
      <c r="L107" s="10">
        <f>SUM(Table_1[[#This Row],[วงเงินงบประมาณที่ได้รับจัดสรร]])</f>
        <v>730</v>
      </c>
      <c r="M107" s="10">
        <f>SUM(Table_1[[#This Row],[ราคากลาง (บาท)]])</f>
        <v>730</v>
      </c>
      <c r="N107" s="33">
        <v>3300800870354</v>
      </c>
      <c r="O107" s="9" t="s">
        <v>271</v>
      </c>
      <c r="P107" s="9" t="s">
        <v>250</v>
      </c>
      <c r="Q107" s="12">
        <v>243339</v>
      </c>
      <c r="R107" s="12">
        <v>243342</v>
      </c>
      <c r="S107" s="7"/>
      <c r="T107" s="7"/>
      <c r="U107" s="7"/>
      <c r="V107" s="7"/>
      <c r="W107" s="7"/>
      <c r="X107" s="7"/>
      <c r="Y107" s="7"/>
    </row>
    <row r="108" spans="1:25" ht="24" customHeight="1">
      <c r="A108" s="9">
        <v>2566</v>
      </c>
      <c r="B108" s="9" t="s">
        <v>30</v>
      </c>
      <c r="C108" s="9" t="s">
        <v>31</v>
      </c>
      <c r="D108" s="9" t="s">
        <v>149</v>
      </c>
      <c r="E108" s="9" t="s">
        <v>150</v>
      </c>
      <c r="F108" s="9" t="s">
        <v>32</v>
      </c>
      <c r="G108" s="16" t="s">
        <v>196</v>
      </c>
      <c r="H108" s="15">
        <v>500</v>
      </c>
      <c r="I108" s="9" t="s">
        <v>151</v>
      </c>
      <c r="J108" s="9" t="s">
        <v>33</v>
      </c>
      <c r="K108" s="9" t="s">
        <v>7</v>
      </c>
      <c r="L108" s="10">
        <f>SUM(Table_1[[#This Row],[วงเงินงบประมาณที่ได้รับจัดสรร]])</f>
        <v>500</v>
      </c>
      <c r="M108" s="10">
        <f>SUM(Table_1[[#This Row],[ราคากลาง (บาท)]])</f>
        <v>500</v>
      </c>
      <c r="N108" s="32" t="s">
        <v>269</v>
      </c>
      <c r="O108" s="9" t="s">
        <v>270</v>
      </c>
      <c r="P108" s="9" t="s">
        <v>250</v>
      </c>
      <c r="Q108" s="12">
        <v>243340</v>
      </c>
      <c r="R108" s="12">
        <v>243343</v>
      </c>
      <c r="S108" s="7"/>
      <c r="T108" s="7"/>
      <c r="U108" s="7"/>
      <c r="V108" s="7"/>
      <c r="W108" s="7"/>
      <c r="X108" s="7"/>
      <c r="Y108" s="7"/>
    </row>
    <row r="109" spans="1:25" ht="24" customHeight="1">
      <c r="A109" s="9">
        <v>2566</v>
      </c>
      <c r="B109" s="9" t="s">
        <v>30</v>
      </c>
      <c r="C109" s="9" t="s">
        <v>31</v>
      </c>
      <c r="D109" s="9" t="s">
        <v>149</v>
      </c>
      <c r="E109" s="9" t="s">
        <v>150</v>
      </c>
      <c r="F109" s="9" t="s">
        <v>32</v>
      </c>
      <c r="G109" s="13" t="s">
        <v>164</v>
      </c>
      <c r="H109" s="18">
        <v>1337</v>
      </c>
      <c r="I109" s="9" t="s">
        <v>151</v>
      </c>
      <c r="J109" s="9" t="s">
        <v>33</v>
      </c>
      <c r="K109" s="9" t="s">
        <v>7</v>
      </c>
      <c r="L109" s="10">
        <f>SUM(Table_1[[#This Row],[วงเงินงบประมาณที่ได้รับจัดสรร]])</f>
        <v>1337</v>
      </c>
      <c r="M109" s="10">
        <f>SUM(Table_1[[#This Row],[ราคากลาง (บาท)]])</f>
        <v>1337</v>
      </c>
      <c r="N109" s="32" t="s">
        <v>256</v>
      </c>
      <c r="O109" s="9" t="s">
        <v>252</v>
      </c>
      <c r="P109" s="9" t="s">
        <v>250</v>
      </c>
      <c r="Q109" s="12">
        <v>243340</v>
      </c>
      <c r="R109" s="12">
        <v>243345</v>
      </c>
      <c r="S109" s="7"/>
      <c r="T109" s="7"/>
      <c r="U109" s="7"/>
      <c r="V109" s="7"/>
      <c r="W109" s="7"/>
      <c r="X109" s="7"/>
      <c r="Y109" s="7"/>
    </row>
    <row r="110" spans="1:25" ht="24" customHeight="1">
      <c r="A110" s="9">
        <v>2566</v>
      </c>
      <c r="B110" s="9" t="s">
        <v>30</v>
      </c>
      <c r="C110" s="9" t="s">
        <v>31</v>
      </c>
      <c r="D110" s="9" t="s">
        <v>149</v>
      </c>
      <c r="E110" s="9" t="s">
        <v>150</v>
      </c>
      <c r="F110" s="9" t="s">
        <v>32</v>
      </c>
      <c r="G110" s="13" t="s">
        <v>194</v>
      </c>
      <c r="H110" s="18">
        <v>11776</v>
      </c>
      <c r="I110" s="9" t="s">
        <v>151</v>
      </c>
      <c r="J110" s="9" t="s">
        <v>33</v>
      </c>
      <c r="K110" s="9" t="s">
        <v>7</v>
      </c>
      <c r="L110" s="10">
        <f>SUM(Table_1[[#This Row],[วงเงินงบประมาณที่ได้รับจัดสรร]])</f>
        <v>11776</v>
      </c>
      <c r="M110" s="10">
        <f>SUM(Table_1[[#This Row],[ราคากลาง (บาท)]])</f>
        <v>11776</v>
      </c>
      <c r="N110" s="30" t="s">
        <v>318</v>
      </c>
      <c r="O110" s="9" t="s">
        <v>280</v>
      </c>
      <c r="P110" s="9">
        <v>66037554798</v>
      </c>
      <c r="Q110" s="12">
        <v>243340</v>
      </c>
      <c r="R110" s="12">
        <v>243345</v>
      </c>
      <c r="S110" s="7"/>
      <c r="T110" s="7"/>
      <c r="U110" s="7"/>
      <c r="V110" s="7"/>
      <c r="W110" s="7"/>
      <c r="X110" s="7"/>
      <c r="Y110" s="7"/>
    </row>
    <row r="111" spans="1:25" ht="24" customHeight="1">
      <c r="A111" s="9">
        <v>2566</v>
      </c>
      <c r="B111" s="9" t="s">
        <v>30</v>
      </c>
      <c r="C111" s="9" t="s">
        <v>31</v>
      </c>
      <c r="D111" s="9" t="s">
        <v>149</v>
      </c>
      <c r="E111" s="9" t="s">
        <v>150</v>
      </c>
      <c r="F111" s="9" t="s">
        <v>32</v>
      </c>
      <c r="G111" s="13" t="s">
        <v>164</v>
      </c>
      <c r="H111" s="18">
        <v>8265</v>
      </c>
      <c r="I111" s="9" t="s">
        <v>151</v>
      </c>
      <c r="J111" s="9" t="s">
        <v>33</v>
      </c>
      <c r="K111" s="9" t="s">
        <v>7</v>
      </c>
      <c r="L111" s="10">
        <f>SUM(Table_1[[#This Row],[วงเงินงบประมาณที่ได้รับจัดสรร]])</f>
        <v>8265</v>
      </c>
      <c r="M111" s="10">
        <f>SUM(Table_1[[#This Row],[ราคากลาง (บาท)]])</f>
        <v>8265</v>
      </c>
      <c r="N111" s="32" t="s">
        <v>256</v>
      </c>
      <c r="O111" s="9" t="s">
        <v>252</v>
      </c>
      <c r="P111" s="9">
        <v>66037561576</v>
      </c>
      <c r="Q111" s="12">
        <v>243342</v>
      </c>
      <c r="R111" s="12">
        <v>243347</v>
      </c>
      <c r="S111" s="7"/>
      <c r="T111" s="7"/>
      <c r="U111" s="7"/>
      <c r="V111" s="7"/>
      <c r="W111" s="7"/>
      <c r="X111" s="7"/>
      <c r="Y111" s="7"/>
    </row>
    <row r="112" spans="1:25" ht="24" customHeight="1">
      <c r="A112" s="9">
        <v>2566</v>
      </c>
      <c r="B112" s="9" t="s">
        <v>30</v>
      </c>
      <c r="C112" s="9" t="s">
        <v>31</v>
      </c>
      <c r="D112" s="9" t="s">
        <v>149</v>
      </c>
      <c r="E112" s="9" t="s">
        <v>150</v>
      </c>
      <c r="F112" s="9" t="s">
        <v>32</v>
      </c>
      <c r="G112" s="13" t="s">
        <v>193</v>
      </c>
      <c r="H112" s="18">
        <v>36000</v>
      </c>
      <c r="I112" s="9" t="s">
        <v>151</v>
      </c>
      <c r="J112" s="9" t="s">
        <v>33</v>
      </c>
      <c r="K112" s="9" t="s">
        <v>7</v>
      </c>
      <c r="L112" s="10">
        <f>SUM(Table_1[[#This Row],[วงเงินงบประมาณที่ได้รับจัดสรร]])</f>
        <v>36000</v>
      </c>
      <c r="M112" s="10">
        <f>SUM(Table_1[[#This Row],[ราคากลาง (บาท)]])</f>
        <v>36000</v>
      </c>
      <c r="N112" s="30" t="s">
        <v>327</v>
      </c>
      <c r="O112" s="9" t="s">
        <v>289</v>
      </c>
      <c r="P112" s="9">
        <v>66037639155</v>
      </c>
      <c r="Q112" s="12">
        <v>243343</v>
      </c>
      <c r="R112" s="12">
        <v>243348</v>
      </c>
      <c r="S112" s="7"/>
      <c r="T112" s="7"/>
      <c r="U112" s="7"/>
      <c r="V112" s="7"/>
      <c r="W112" s="7"/>
      <c r="X112" s="7"/>
      <c r="Y112" s="7"/>
    </row>
    <row r="113" spans="1:25" ht="24" customHeight="1">
      <c r="A113" s="9">
        <v>2566</v>
      </c>
      <c r="B113" s="9" t="s">
        <v>30</v>
      </c>
      <c r="C113" s="9" t="s">
        <v>31</v>
      </c>
      <c r="D113" s="9" t="s">
        <v>149</v>
      </c>
      <c r="E113" s="9" t="s">
        <v>150</v>
      </c>
      <c r="F113" s="9" t="s">
        <v>32</v>
      </c>
      <c r="G113" s="13" t="s">
        <v>195</v>
      </c>
      <c r="H113" s="18">
        <v>41400</v>
      </c>
      <c r="I113" s="9" t="s">
        <v>151</v>
      </c>
      <c r="J113" s="9" t="s">
        <v>33</v>
      </c>
      <c r="K113" s="9" t="s">
        <v>7</v>
      </c>
      <c r="L113" s="10">
        <f>SUM(Table_1[[#This Row],[วงเงินงบประมาณที่ได้รับจัดสรร]])</f>
        <v>41400</v>
      </c>
      <c r="M113" s="10">
        <f>SUM(Table_1[[#This Row],[ราคากลาง (บาท)]])</f>
        <v>41400</v>
      </c>
      <c r="N113" s="32" t="s">
        <v>290</v>
      </c>
      <c r="O113" s="9" t="s">
        <v>291</v>
      </c>
      <c r="P113" s="9">
        <v>66037645001</v>
      </c>
      <c r="Q113" s="12">
        <v>243343</v>
      </c>
      <c r="R113" s="12">
        <v>243348</v>
      </c>
      <c r="S113" s="7"/>
      <c r="T113" s="7"/>
      <c r="U113" s="7"/>
      <c r="V113" s="7"/>
      <c r="W113" s="7"/>
      <c r="X113" s="7"/>
      <c r="Y113" s="7"/>
    </row>
    <row r="114" spans="1:25" ht="24" customHeight="1">
      <c r="A114" s="9">
        <v>2566</v>
      </c>
      <c r="B114" s="9" t="s">
        <v>30</v>
      </c>
      <c r="C114" s="9" t="s">
        <v>31</v>
      </c>
      <c r="D114" s="9" t="s">
        <v>149</v>
      </c>
      <c r="E114" s="9" t="s">
        <v>150</v>
      </c>
      <c r="F114" s="9" t="s">
        <v>32</v>
      </c>
      <c r="G114" s="13" t="s">
        <v>204</v>
      </c>
      <c r="H114" s="15">
        <v>20000</v>
      </c>
      <c r="I114" s="9" t="s">
        <v>151</v>
      </c>
      <c r="J114" s="9" t="s">
        <v>33</v>
      </c>
      <c r="K114" s="9" t="s">
        <v>7</v>
      </c>
      <c r="L114" s="10">
        <f>SUM(Table_1[[#This Row],[วงเงินงบประมาณที่ได้รับจัดสรร]])</f>
        <v>20000</v>
      </c>
      <c r="M114" s="10">
        <f>SUM(Table_1[[#This Row],[ราคากลาง (บาท)]])</f>
        <v>20000</v>
      </c>
      <c r="N114" s="32">
        <v>3330100272845</v>
      </c>
      <c r="O114" s="9" t="s">
        <v>292</v>
      </c>
      <c r="P114" s="9">
        <v>66047357074</v>
      </c>
      <c r="Q114" s="12">
        <v>243347</v>
      </c>
      <c r="R114" s="12">
        <v>243348</v>
      </c>
      <c r="S114" s="7"/>
      <c r="T114" s="7"/>
      <c r="U114" s="7"/>
      <c r="V114" s="7"/>
      <c r="W114" s="7"/>
      <c r="X114" s="7"/>
      <c r="Y114" s="7"/>
    </row>
    <row r="115" spans="1:25" ht="24" customHeight="1">
      <c r="A115" s="9">
        <v>2566</v>
      </c>
      <c r="B115" s="9" t="s">
        <v>30</v>
      </c>
      <c r="C115" s="9" t="s">
        <v>31</v>
      </c>
      <c r="D115" s="9" t="s">
        <v>149</v>
      </c>
      <c r="E115" s="9" t="s">
        <v>150</v>
      </c>
      <c r="F115" s="9" t="s">
        <v>32</v>
      </c>
      <c r="G115" s="16" t="s">
        <v>158</v>
      </c>
      <c r="H115" s="15">
        <v>1000</v>
      </c>
      <c r="I115" s="9" t="s">
        <v>151</v>
      </c>
      <c r="J115" s="9" t="s">
        <v>33</v>
      </c>
      <c r="K115" s="9" t="s">
        <v>7</v>
      </c>
      <c r="L115" s="10">
        <f>SUM(Table_1[[#This Row],[วงเงินงบประมาณที่ได้รับจัดสรร]])</f>
        <v>1000</v>
      </c>
      <c r="M115" s="10">
        <f>SUM(Table_1[[#This Row],[ราคากลาง (บาท)]])</f>
        <v>1000</v>
      </c>
      <c r="N115" s="32" t="s">
        <v>256</v>
      </c>
      <c r="O115" s="9" t="s">
        <v>252</v>
      </c>
      <c r="P115" s="9" t="s">
        <v>250</v>
      </c>
      <c r="Q115" s="12">
        <v>243353</v>
      </c>
      <c r="R115" s="12">
        <v>243358</v>
      </c>
      <c r="S115" s="7"/>
      <c r="T115" s="7"/>
      <c r="U115" s="7"/>
      <c r="V115" s="7"/>
      <c r="W115" s="7"/>
      <c r="X115" s="7"/>
      <c r="Y115" s="7"/>
    </row>
    <row r="116" spans="1:25" ht="24" customHeight="1">
      <c r="A116" s="9">
        <v>2566</v>
      </c>
      <c r="B116" s="9" t="s">
        <v>30</v>
      </c>
      <c r="C116" s="9" t="s">
        <v>31</v>
      </c>
      <c r="D116" s="9" t="s">
        <v>149</v>
      </c>
      <c r="E116" s="9" t="s">
        <v>150</v>
      </c>
      <c r="F116" s="9" t="s">
        <v>32</v>
      </c>
      <c r="G116" s="16" t="s">
        <v>188</v>
      </c>
      <c r="H116" s="15">
        <v>141657.29999999999</v>
      </c>
      <c r="I116" s="9" t="s">
        <v>151</v>
      </c>
      <c r="J116" s="9" t="s">
        <v>33</v>
      </c>
      <c r="K116" s="9" t="s">
        <v>7</v>
      </c>
      <c r="L116" s="10">
        <f>SUM(Table_1[[#This Row],[วงเงินงบประมาณที่ได้รับจัดสรร]])</f>
        <v>141657.29999999999</v>
      </c>
      <c r="M116" s="10">
        <f>SUM(Table_1[[#This Row],[ราคากลาง (บาท)]])</f>
        <v>141657.29999999999</v>
      </c>
      <c r="N116" s="32" t="s">
        <v>257</v>
      </c>
      <c r="O116" s="9" t="s">
        <v>258</v>
      </c>
      <c r="P116" s="9">
        <v>66049185498</v>
      </c>
      <c r="Q116" s="12">
        <v>243355</v>
      </c>
      <c r="R116" s="12">
        <v>243365</v>
      </c>
      <c r="S116" s="7"/>
      <c r="T116" s="7"/>
      <c r="U116" s="7"/>
      <c r="V116" s="7"/>
      <c r="W116" s="7"/>
      <c r="X116" s="7"/>
      <c r="Y116" s="7"/>
    </row>
    <row r="117" spans="1:25" ht="24" customHeight="1">
      <c r="A117" s="9">
        <v>2566</v>
      </c>
      <c r="B117" s="9" t="s">
        <v>30</v>
      </c>
      <c r="C117" s="9" t="s">
        <v>31</v>
      </c>
      <c r="D117" s="9" t="s">
        <v>149</v>
      </c>
      <c r="E117" s="9" t="s">
        <v>150</v>
      </c>
      <c r="F117" s="9" t="s">
        <v>32</v>
      </c>
      <c r="G117" s="16" t="s">
        <v>212</v>
      </c>
      <c r="H117" s="15">
        <v>15000</v>
      </c>
      <c r="I117" s="9" t="s">
        <v>151</v>
      </c>
      <c r="J117" s="9" t="s">
        <v>33</v>
      </c>
      <c r="K117" s="9" t="s">
        <v>7</v>
      </c>
      <c r="L117" s="10">
        <f>SUM(Table_1[[#This Row],[วงเงินงบประมาณที่ได้รับจัดสรร]])</f>
        <v>15000</v>
      </c>
      <c r="M117" s="10">
        <f>SUM(Table_1[[#This Row],[ราคากลาง (บาท)]])</f>
        <v>15000</v>
      </c>
      <c r="N117" s="33">
        <v>3300900310202</v>
      </c>
      <c r="O117" s="9" t="s">
        <v>281</v>
      </c>
      <c r="P117" s="9">
        <v>66049327455</v>
      </c>
      <c r="Q117" s="12">
        <v>243355</v>
      </c>
      <c r="R117" s="12">
        <v>243357</v>
      </c>
      <c r="S117" s="7"/>
      <c r="T117" s="7"/>
      <c r="U117" s="7"/>
      <c r="V117" s="7"/>
      <c r="W117" s="7"/>
      <c r="X117" s="7"/>
      <c r="Y117" s="7"/>
    </row>
    <row r="118" spans="1:25" ht="24" customHeight="1">
      <c r="A118" s="9">
        <v>2566</v>
      </c>
      <c r="B118" s="9" t="s">
        <v>30</v>
      </c>
      <c r="C118" s="9" t="s">
        <v>31</v>
      </c>
      <c r="D118" s="9" t="s">
        <v>149</v>
      </c>
      <c r="E118" s="9" t="s">
        <v>150</v>
      </c>
      <c r="F118" s="9" t="s">
        <v>32</v>
      </c>
      <c r="G118" s="16" t="s">
        <v>205</v>
      </c>
      <c r="H118" s="15">
        <v>12000</v>
      </c>
      <c r="I118" s="9" t="s">
        <v>151</v>
      </c>
      <c r="J118" s="9" t="s">
        <v>33</v>
      </c>
      <c r="K118" s="9" t="s">
        <v>7</v>
      </c>
      <c r="L118" s="10">
        <f>SUM(Table_1[[#This Row],[วงเงินงบประมาณที่ได้รับจัดสรร]])</f>
        <v>12000</v>
      </c>
      <c r="M118" s="10">
        <f>SUM(Table_1[[#This Row],[ราคากลาง (บาท)]])</f>
        <v>12000</v>
      </c>
      <c r="N118" s="33">
        <v>1309900588911</v>
      </c>
      <c r="O118" s="9" t="s">
        <v>305</v>
      </c>
      <c r="P118" s="9">
        <v>66049326197</v>
      </c>
      <c r="Q118" s="12">
        <v>243355</v>
      </c>
      <c r="R118" s="12">
        <v>243357</v>
      </c>
      <c r="S118" s="7"/>
      <c r="T118" s="7"/>
      <c r="U118" s="7"/>
      <c r="V118" s="7"/>
      <c r="W118" s="7"/>
      <c r="X118" s="7"/>
      <c r="Y118" s="7"/>
    </row>
    <row r="119" spans="1:25" ht="24" customHeight="1">
      <c r="A119" s="9">
        <v>2566</v>
      </c>
      <c r="B119" s="9" t="s">
        <v>30</v>
      </c>
      <c r="C119" s="9" t="s">
        <v>31</v>
      </c>
      <c r="D119" s="9" t="s">
        <v>149</v>
      </c>
      <c r="E119" s="9" t="s">
        <v>150</v>
      </c>
      <c r="F119" s="9" t="s">
        <v>32</v>
      </c>
      <c r="G119" s="21" t="s">
        <v>206</v>
      </c>
      <c r="H119" s="15">
        <v>18000</v>
      </c>
      <c r="I119" s="9" t="s">
        <v>151</v>
      </c>
      <c r="J119" s="9" t="s">
        <v>33</v>
      </c>
      <c r="K119" s="9" t="s">
        <v>7</v>
      </c>
      <c r="L119" s="10">
        <f>SUM(Table_1[[#This Row],[วงเงินงบประมาณที่ได้รับจัดสรร]])</f>
        <v>18000</v>
      </c>
      <c r="M119" s="10">
        <f>SUM(Table_1[[#This Row],[ราคากลาง (บาท)]])</f>
        <v>18000</v>
      </c>
      <c r="N119" s="33">
        <v>1309900816221</v>
      </c>
      <c r="O119" s="9" t="s">
        <v>293</v>
      </c>
      <c r="P119" s="9">
        <v>66049324196</v>
      </c>
      <c r="Q119" s="12">
        <v>243355</v>
      </c>
      <c r="R119" s="12">
        <v>243356</v>
      </c>
      <c r="S119" s="7"/>
      <c r="T119" s="7"/>
      <c r="U119" s="7"/>
      <c r="V119" s="7"/>
      <c r="W119" s="7"/>
      <c r="X119" s="7"/>
      <c r="Y119" s="7"/>
    </row>
    <row r="120" spans="1:25" ht="24" customHeight="1">
      <c r="A120" s="9">
        <v>2566</v>
      </c>
      <c r="B120" s="9" t="s">
        <v>30</v>
      </c>
      <c r="C120" s="9" t="s">
        <v>31</v>
      </c>
      <c r="D120" s="9" t="s">
        <v>149</v>
      </c>
      <c r="E120" s="9" t="s">
        <v>150</v>
      </c>
      <c r="F120" s="9" t="s">
        <v>32</v>
      </c>
      <c r="G120" s="16" t="s">
        <v>158</v>
      </c>
      <c r="H120" s="15">
        <v>12500</v>
      </c>
      <c r="I120" s="9" t="s">
        <v>151</v>
      </c>
      <c r="J120" s="9" t="s">
        <v>33</v>
      </c>
      <c r="K120" s="9" t="s">
        <v>7</v>
      </c>
      <c r="L120" s="10">
        <f>SUM(Table_1[[#This Row],[วงเงินงบประมาณที่ได้รับจัดสรร]])</f>
        <v>12500</v>
      </c>
      <c r="M120" s="10">
        <f>SUM(Table_1[[#This Row],[ราคากลาง (บาท)]])</f>
        <v>12500</v>
      </c>
      <c r="N120" s="33">
        <v>3300100013670</v>
      </c>
      <c r="O120" s="9" t="s">
        <v>267</v>
      </c>
      <c r="P120" s="9">
        <v>66049241038</v>
      </c>
      <c r="Q120" s="12">
        <v>243363</v>
      </c>
      <c r="R120" s="12">
        <v>243368</v>
      </c>
      <c r="S120" s="7"/>
      <c r="T120" s="7"/>
      <c r="U120" s="7"/>
      <c r="V120" s="7"/>
      <c r="W120" s="7"/>
      <c r="X120" s="7"/>
      <c r="Y120" s="7"/>
    </row>
    <row r="121" spans="1:25" ht="24" customHeight="1">
      <c r="A121" s="9">
        <v>2566</v>
      </c>
      <c r="B121" s="9" t="s">
        <v>30</v>
      </c>
      <c r="C121" s="9" t="s">
        <v>31</v>
      </c>
      <c r="D121" s="9" t="s">
        <v>149</v>
      </c>
      <c r="E121" s="9" t="s">
        <v>150</v>
      </c>
      <c r="F121" s="9" t="s">
        <v>32</v>
      </c>
      <c r="G121" s="16" t="s">
        <v>161</v>
      </c>
      <c r="H121" s="15">
        <v>22475</v>
      </c>
      <c r="I121" s="9" t="s">
        <v>151</v>
      </c>
      <c r="J121" s="9" t="s">
        <v>33</v>
      </c>
      <c r="K121" s="9" t="s">
        <v>7</v>
      </c>
      <c r="L121" s="10">
        <f>SUM(Table_1[[#This Row],[วงเงินงบประมาณที่ได้รับจัดสรร]])</f>
        <v>22475</v>
      </c>
      <c r="M121" s="10">
        <f>SUM(Table_1[[#This Row],[ราคากลาง (บาท)]])</f>
        <v>22475</v>
      </c>
      <c r="N121" s="30" t="s">
        <v>318</v>
      </c>
      <c r="O121" s="9" t="s">
        <v>280</v>
      </c>
      <c r="P121" s="9">
        <v>66049240135</v>
      </c>
      <c r="Q121" s="12">
        <v>243363</v>
      </c>
      <c r="R121" s="12">
        <v>243368</v>
      </c>
      <c r="S121" s="7"/>
      <c r="T121" s="7"/>
      <c r="U121" s="7"/>
      <c r="V121" s="7"/>
      <c r="W121" s="7"/>
      <c r="X121" s="7"/>
      <c r="Y121" s="7"/>
    </row>
    <row r="122" spans="1:25" ht="24" customHeight="1">
      <c r="A122" s="9">
        <v>2566</v>
      </c>
      <c r="B122" s="9" t="s">
        <v>30</v>
      </c>
      <c r="C122" s="9" t="s">
        <v>31</v>
      </c>
      <c r="D122" s="9" t="s">
        <v>149</v>
      </c>
      <c r="E122" s="9" t="s">
        <v>150</v>
      </c>
      <c r="F122" s="9" t="s">
        <v>32</v>
      </c>
      <c r="G122" s="16" t="s">
        <v>158</v>
      </c>
      <c r="H122" s="15">
        <v>3750</v>
      </c>
      <c r="I122" s="9" t="s">
        <v>151</v>
      </c>
      <c r="J122" s="9" t="s">
        <v>33</v>
      </c>
      <c r="K122" s="9" t="s">
        <v>7</v>
      </c>
      <c r="L122" s="10">
        <f>SUM(Table_1[[#This Row],[วงเงินงบประมาณที่ได้รับจัดสรร]])</f>
        <v>3750</v>
      </c>
      <c r="M122" s="10">
        <f>SUM(Table_1[[#This Row],[ราคากลาง (บาท)]])</f>
        <v>3750</v>
      </c>
      <c r="N122" s="33">
        <v>3300100013670</v>
      </c>
      <c r="O122" s="9" t="s">
        <v>267</v>
      </c>
      <c r="P122" s="9" t="s">
        <v>250</v>
      </c>
      <c r="Q122" s="12">
        <v>243363</v>
      </c>
      <c r="R122" s="12">
        <v>243368</v>
      </c>
      <c r="S122" s="7"/>
      <c r="T122" s="7"/>
      <c r="U122" s="7"/>
      <c r="V122" s="7"/>
      <c r="W122" s="7"/>
      <c r="X122" s="7"/>
      <c r="Y122" s="7"/>
    </row>
    <row r="123" spans="1:25" ht="24" customHeight="1">
      <c r="A123" s="9">
        <v>2566</v>
      </c>
      <c r="B123" s="9" t="s">
        <v>30</v>
      </c>
      <c r="C123" s="9" t="s">
        <v>31</v>
      </c>
      <c r="D123" s="9" t="s">
        <v>149</v>
      </c>
      <c r="E123" s="9" t="s">
        <v>150</v>
      </c>
      <c r="F123" s="9" t="s">
        <v>32</v>
      </c>
      <c r="G123" s="16" t="s">
        <v>159</v>
      </c>
      <c r="H123" s="15">
        <v>4920</v>
      </c>
      <c r="I123" s="9" t="s">
        <v>151</v>
      </c>
      <c r="J123" s="9" t="s">
        <v>33</v>
      </c>
      <c r="K123" s="9" t="s">
        <v>7</v>
      </c>
      <c r="L123" s="10">
        <f>SUM(Table_1[[#This Row],[วงเงินงบประมาณที่ได้รับจัดสรร]])</f>
        <v>4920</v>
      </c>
      <c r="M123" s="10">
        <f>SUM(Table_1[[#This Row],[ราคากลาง (บาท)]])</f>
        <v>4920</v>
      </c>
      <c r="N123" s="32" t="s">
        <v>256</v>
      </c>
      <c r="O123" s="9" t="s">
        <v>252</v>
      </c>
      <c r="P123" s="9" t="s">
        <v>250</v>
      </c>
      <c r="Q123" s="12">
        <v>243363</v>
      </c>
      <c r="R123" s="12">
        <v>243368</v>
      </c>
      <c r="S123" s="7"/>
      <c r="T123" s="7"/>
      <c r="U123" s="7"/>
      <c r="V123" s="7"/>
      <c r="W123" s="7"/>
      <c r="X123" s="7"/>
      <c r="Y123" s="7"/>
    </row>
    <row r="124" spans="1:25" ht="24" customHeight="1">
      <c r="A124" s="9">
        <v>2566</v>
      </c>
      <c r="B124" s="9" t="s">
        <v>30</v>
      </c>
      <c r="C124" s="9" t="s">
        <v>31</v>
      </c>
      <c r="D124" s="9" t="s">
        <v>149</v>
      </c>
      <c r="E124" s="9" t="s">
        <v>150</v>
      </c>
      <c r="F124" s="9" t="s">
        <v>32</v>
      </c>
      <c r="G124" s="13" t="s">
        <v>203</v>
      </c>
      <c r="H124" s="18">
        <v>25733</v>
      </c>
      <c r="I124" s="9" t="s">
        <v>151</v>
      </c>
      <c r="J124" s="9" t="s">
        <v>33</v>
      </c>
      <c r="K124" s="9" t="s">
        <v>7</v>
      </c>
      <c r="L124" s="10">
        <f>SUM(Table_1[[#This Row],[วงเงินงบประมาณที่ได้รับจัดสรร]])</f>
        <v>25733</v>
      </c>
      <c r="M124" s="10">
        <f>SUM(Table_1[[#This Row],[ราคากลาง (บาท)]])</f>
        <v>25733</v>
      </c>
      <c r="N124" s="34" t="s">
        <v>317</v>
      </c>
      <c r="O124" s="9" t="s">
        <v>294</v>
      </c>
      <c r="P124" s="9">
        <v>66049346213</v>
      </c>
      <c r="Q124" s="12">
        <v>243368</v>
      </c>
      <c r="R124" s="12">
        <v>243373</v>
      </c>
      <c r="S124" s="7"/>
      <c r="T124" s="7"/>
      <c r="U124" s="7"/>
      <c r="V124" s="7"/>
      <c r="W124" s="7"/>
      <c r="X124" s="7"/>
      <c r="Y124" s="7"/>
    </row>
    <row r="125" spans="1:25" ht="24" customHeight="1">
      <c r="A125" s="9">
        <v>2566</v>
      </c>
      <c r="B125" s="9" t="s">
        <v>30</v>
      </c>
      <c r="C125" s="9" t="s">
        <v>31</v>
      </c>
      <c r="D125" s="9" t="s">
        <v>149</v>
      </c>
      <c r="E125" s="9" t="s">
        <v>150</v>
      </c>
      <c r="F125" s="9" t="s">
        <v>32</v>
      </c>
      <c r="G125" s="16" t="s">
        <v>158</v>
      </c>
      <c r="H125" s="15">
        <v>17565</v>
      </c>
      <c r="I125" s="9" t="s">
        <v>151</v>
      </c>
      <c r="J125" s="9" t="s">
        <v>33</v>
      </c>
      <c r="K125" s="9" t="s">
        <v>7</v>
      </c>
      <c r="L125" s="10">
        <f>SUM(Table_1[[#This Row],[วงเงินงบประมาณที่ได้รับจัดสรร]])</f>
        <v>17565</v>
      </c>
      <c r="M125" s="10">
        <f>SUM(Table_1[[#This Row],[ราคากลาง (บาท)]])</f>
        <v>17565</v>
      </c>
      <c r="N125" s="32" t="s">
        <v>256</v>
      </c>
      <c r="O125" s="9" t="s">
        <v>252</v>
      </c>
      <c r="P125" s="9">
        <v>66049345483</v>
      </c>
      <c r="Q125" s="12">
        <v>243369</v>
      </c>
      <c r="R125" s="12">
        <v>243373</v>
      </c>
      <c r="S125" s="7"/>
      <c r="T125" s="7"/>
      <c r="U125" s="7"/>
      <c r="V125" s="7"/>
      <c r="W125" s="7"/>
      <c r="X125" s="7"/>
      <c r="Y125" s="7"/>
    </row>
    <row r="126" spans="1:25" ht="24" customHeight="1">
      <c r="A126" s="9">
        <v>2566</v>
      </c>
      <c r="B126" s="9" t="s">
        <v>30</v>
      </c>
      <c r="C126" s="9" t="s">
        <v>31</v>
      </c>
      <c r="D126" s="9" t="s">
        <v>149</v>
      </c>
      <c r="E126" s="9" t="s">
        <v>150</v>
      </c>
      <c r="F126" s="9" t="s">
        <v>32</v>
      </c>
      <c r="G126" s="16" t="s">
        <v>207</v>
      </c>
      <c r="H126" s="15">
        <v>11984</v>
      </c>
      <c r="I126" s="9" t="s">
        <v>151</v>
      </c>
      <c r="J126" s="9" t="s">
        <v>33</v>
      </c>
      <c r="K126" s="9" t="s">
        <v>7</v>
      </c>
      <c r="L126" s="10">
        <f>SUM(Table_1[[#This Row],[วงเงินงบประมาณที่ได้รับจัดสรร]])</f>
        <v>11984</v>
      </c>
      <c r="M126" s="10">
        <f>SUM(Table_1[[#This Row],[ราคากลาง (บาท)]])</f>
        <v>11984</v>
      </c>
      <c r="N126" s="32" t="s">
        <v>257</v>
      </c>
      <c r="O126" s="9" t="s">
        <v>258</v>
      </c>
      <c r="P126" s="9">
        <v>66049344179</v>
      </c>
      <c r="Q126" s="12">
        <v>243369</v>
      </c>
      <c r="R126" s="12">
        <v>243374</v>
      </c>
      <c r="S126" s="7"/>
      <c r="T126" s="7"/>
      <c r="U126" s="7"/>
      <c r="V126" s="7"/>
      <c r="W126" s="7"/>
      <c r="X126" s="7"/>
      <c r="Y126" s="7"/>
    </row>
    <row r="127" spans="1:25" ht="24" customHeight="1">
      <c r="A127" s="9">
        <v>2566</v>
      </c>
      <c r="B127" s="9" t="s">
        <v>30</v>
      </c>
      <c r="C127" s="9" t="s">
        <v>31</v>
      </c>
      <c r="D127" s="9" t="s">
        <v>149</v>
      </c>
      <c r="E127" s="9" t="s">
        <v>150</v>
      </c>
      <c r="F127" s="9" t="s">
        <v>32</v>
      </c>
      <c r="G127" s="16" t="s">
        <v>207</v>
      </c>
      <c r="H127" s="18">
        <v>3680.8</v>
      </c>
      <c r="I127" s="9" t="s">
        <v>151</v>
      </c>
      <c r="J127" s="9" t="s">
        <v>33</v>
      </c>
      <c r="K127" s="9" t="s">
        <v>7</v>
      </c>
      <c r="L127" s="10">
        <f>SUM(Table_1[[#This Row],[วงเงินงบประมาณที่ได้รับจัดสรร]])</f>
        <v>3680.8</v>
      </c>
      <c r="M127" s="10">
        <f>SUM(Table_1[[#This Row],[ราคากลาง (บาท)]])</f>
        <v>3680.8</v>
      </c>
      <c r="N127" s="32" t="s">
        <v>257</v>
      </c>
      <c r="O127" s="9" t="s">
        <v>258</v>
      </c>
      <c r="P127" s="9" t="s">
        <v>250</v>
      </c>
      <c r="Q127" s="12">
        <v>243370</v>
      </c>
      <c r="R127" s="12">
        <v>243375</v>
      </c>
      <c r="S127" s="7"/>
      <c r="T127" s="7"/>
      <c r="U127" s="7"/>
      <c r="V127" s="7"/>
      <c r="W127" s="7"/>
      <c r="X127" s="7"/>
      <c r="Y127" s="7"/>
    </row>
    <row r="128" spans="1:25" ht="24" customHeight="1">
      <c r="A128" s="9">
        <v>2566</v>
      </c>
      <c r="B128" s="9" t="s">
        <v>30</v>
      </c>
      <c r="C128" s="9" t="s">
        <v>31</v>
      </c>
      <c r="D128" s="9" t="s">
        <v>149</v>
      </c>
      <c r="E128" s="9" t="s">
        <v>150</v>
      </c>
      <c r="F128" s="9" t="s">
        <v>32</v>
      </c>
      <c r="G128" s="16" t="s">
        <v>208</v>
      </c>
      <c r="H128" s="18">
        <v>2600</v>
      </c>
      <c r="I128" s="9" t="s">
        <v>151</v>
      </c>
      <c r="J128" s="9" t="s">
        <v>33</v>
      </c>
      <c r="K128" s="9" t="s">
        <v>7</v>
      </c>
      <c r="L128" s="10">
        <f>SUM(Table_1[[#This Row],[วงเงินงบประมาณที่ได้รับจัดสรร]])</f>
        <v>2600</v>
      </c>
      <c r="M128" s="10">
        <f>SUM(Table_1[[#This Row],[ราคากลาง (บาท)]])</f>
        <v>2600</v>
      </c>
      <c r="N128" s="33">
        <v>3300900082692</v>
      </c>
      <c r="O128" s="9" t="s">
        <v>266</v>
      </c>
      <c r="P128" s="9" t="s">
        <v>250</v>
      </c>
      <c r="Q128" s="12">
        <v>243370</v>
      </c>
      <c r="R128" s="12">
        <v>243375</v>
      </c>
      <c r="S128" s="7"/>
      <c r="T128" s="7"/>
      <c r="U128" s="7"/>
      <c r="V128" s="7"/>
      <c r="W128" s="7"/>
      <c r="X128" s="7"/>
      <c r="Y128" s="7"/>
    </row>
    <row r="129" spans="1:25" ht="24" customHeight="1">
      <c r="A129" s="9">
        <v>2566</v>
      </c>
      <c r="B129" s="9" t="s">
        <v>30</v>
      </c>
      <c r="C129" s="9" t="s">
        <v>31</v>
      </c>
      <c r="D129" s="9" t="s">
        <v>149</v>
      </c>
      <c r="E129" s="9" t="s">
        <v>150</v>
      </c>
      <c r="F129" s="9" t="s">
        <v>32</v>
      </c>
      <c r="G129" s="16" t="s">
        <v>191</v>
      </c>
      <c r="H129" s="15">
        <v>37900</v>
      </c>
      <c r="I129" s="9" t="s">
        <v>151</v>
      </c>
      <c r="J129" s="9" t="s">
        <v>33</v>
      </c>
      <c r="K129" s="9" t="s">
        <v>7</v>
      </c>
      <c r="L129" s="10">
        <f>SUM(Table_1[[#This Row],[วงเงินงบประมาณที่ได้รับจัดสรร]])</f>
        <v>37900</v>
      </c>
      <c r="M129" s="10">
        <f>SUM(Table_1[[#This Row],[ราคากลาง (บาท)]])</f>
        <v>37900</v>
      </c>
      <c r="N129" s="33">
        <v>3300900077885</v>
      </c>
      <c r="O129" s="33" t="s">
        <v>295</v>
      </c>
      <c r="P129" s="9">
        <v>66059190159</v>
      </c>
      <c r="Q129" s="12">
        <v>243385</v>
      </c>
      <c r="R129" s="12">
        <v>243392</v>
      </c>
      <c r="S129" s="7"/>
      <c r="T129" s="7"/>
      <c r="U129" s="7"/>
      <c r="V129" s="7"/>
      <c r="W129" s="7"/>
      <c r="X129" s="7"/>
      <c r="Y129" s="7"/>
    </row>
    <row r="130" spans="1:25" ht="24" customHeight="1">
      <c r="A130" s="9">
        <v>2566</v>
      </c>
      <c r="B130" s="9" t="s">
        <v>30</v>
      </c>
      <c r="C130" s="9" t="s">
        <v>31</v>
      </c>
      <c r="D130" s="9" t="s">
        <v>149</v>
      </c>
      <c r="E130" s="9" t="s">
        <v>150</v>
      </c>
      <c r="F130" s="9" t="s">
        <v>32</v>
      </c>
      <c r="G130" s="16" t="s">
        <v>153</v>
      </c>
      <c r="H130" s="17">
        <v>27365.58</v>
      </c>
      <c r="I130" s="9" t="s">
        <v>151</v>
      </c>
      <c r="J130" s="9" t="s">
        <v>33</v>
      </c>
      <c r="K130" s="9" t="s">
        <v>7</v>
      </c>
      <c r="L130" s="10">
        <f>SUM(Table_1[[#This Row],[วงเงินงบประมาณที่ได้รับจัดสรร]])</f>
        <v>27365.58</v>
      </c>
      <c r="M130" s="10">
        <f>SUM(Table_1[[#This Row],[ราคากลาง (บาท)]])</f>
        <v>27365.58</v>
      </c>
      <c r="N130" s="31" t="s">
        <v>253</v>
      </c>
      <c r="O130" s="9" t="s">
        <v>251</v>
      </c>
      <c r="P130" s="9">
        <v>66059241800</v>
      </c>
      <c r="Q130" s="12">
        <v>243388</v>
      </c>
      <c r="R130" s="12">
        <v>243388</v>
      </c>
      <c r="S130" s="7"/>
      <c r="T130" s="7"/>
      <c r="U130" s="7"/>
      <c r="V130" s="7"/>
      <c r="W130" s="7"/>
      <c r="X130" s="7"/>
      <c r="Y130" s="7"/>
    </row>
    <row r="131" spans="1:25" ht="24" customHeight="1">
      <c r="A131" s="9">
        <v>2566</v>
      </c>
      <c r="B131" s="9" t="s">
        <v>30</v>
      </c>
      <c r="C131" s="9" t="s">
        <v>31</v>
      </c>
      <c r="D131" s="9" t="s">
        <v>149</v>
      </c>
      <c r="E131" s="9" t="s">
        <v>150</v>
      </c>
      <c r="F131" s="9" t="s">
        <v>32</v>
      </c>
      <c r="G131" s="13" t="s">
        <v>158</v>
      </c>
      <c r="H131" s="18">
        <v>4928</v>
      </c>
      <c r="I131" s="9" t="s">
        <v>151</v>
      </c>
      <c r="J131" s="9" t="s">
        <v>33</v>
      </c>
      <c r="K131" s="9" t="s">
        <v>7</v>
      </c>
      <c r="L131" s="10">
        <f>SUM(Table_1[[#This Row],[วงเงินงบประมาณที่ได้รับจัดสรร]])</f>
        <v>4928</v>
      </c>
      <c r="M131" s="10">
        <f>SUM(Table_1[[#This Row],[ราคากลาง (บาท)]])</f>
        <v>4928</v>
      </c>
      <c r="N131" s="32" t="s">
        <v>256</v>
      </c>
      <c r="O131" s="9" t="s">
        <v>252</v>
      </c>
      <c r="P131" s="9" t="s">
        <v>250</v>
      </c>
      <c r="Q131" s="12">
        <v>243391</v>
      </c>
      <c r="R131" s="12">
        <v>243396</v>
      </c>
      <c r="S131" s="7"/>
      <c r="T131" s="7"/>
      <c r="U131" s="7"/>
      <c r="V131" s="7"/>
      <c r="W131" s="7"/>
      <c r="X131" s="7"/>
      <c r="Y131" s="7"/>
    </row>
    <row r="132" spans="1:25" ht="24" customHeight="1">
      <c r="A132" s="9">
        <v>2566</v>
      </c>
      <c r="B132" s="9" t="s">
        <v>30</v>
      </c>
      <c r="C132" s="9" t="s">
        <v>31</v>
      </c>
      <c r="D132" s="9" t="s">
        <v>149</v>
      </c>
      <c r="E132" s="9" t="s">
        <v>150</v>
      </c>
      <c r="F132" s="9" t="s">
        <v>32</v>
      </c>
      <c r="G132" s="13" t="s">
        <v>161</v>
      </c>
      <c r="H132" s="18">
        <v>17800</v>
      </c>
      <c r="I132" s="9" t="s">
        <v>151</v>
      </c>
      <c r="J132" s="9" t="s">
        <v>33</v>
      </c>
      <c r="K132" s="9" t="s">
        <v>7</v>
      </c>
      <c r="L132" s="10">
        <f>SUM(Table_1[[#This Row],[วงเงินงบประมาณที่ได้รับจัดสรร]])</f>
        <v>17800</v>
      </c>
      <c r="M132" s="10">
        <f>SUM(Table_1[[#This Row],[ราคากลาง (บาท)]])</f>
        <v>17800</v>
      </c>
      <c r="N132" s="32" t="s">
        <v>269</v>
      </c>
      <c r="O132" s="9" t="s">
        <v>270</v>
      </c>
      <c r="P132" s="9">
        <v>66059295024</v>
      </c>
      <c r="Q132" s="12">
        <v>243391</v>
      </c>
      <c r="R132" s="12">
        <v>243396</v>
      </c>
      <c r="S132" s="7"/>
      <c r="T132" s="7"/>
      <c r="U132" s="7"/>
      <c r="V132" s="7"/>
      <c r="W132" s="7"/>
      <c r="X132" s="7"/>
      <c r="Y132" s="7"/>
    </row>
    <row r="133" spans="1:25" ht="24" customHeight="1">
      <c r="A133" s="9">
        <v>2566</v>
      </c>
      <c r="B133" s="9" t="s">
        <v>30</v>
      </c>
      <c r="C133" s="9" t="s">
        <v>31</v>
      </c>
      <c r="D133" s="9" t="s">
        <v>149</v>
      </c>
      <c r="E133" s="9" t="s">
        <v>150</v>
      </c>
      <c r="F133" s="9" t="s">
        <v>32</v>
      </c>
      <c r="G133" s="13" t="s">
        <v>209</v>
      </c>
      <c r="H133" s="18">
        <v>24520</v>
      </c>
      <c r="I133" s="9" t="s">
        <v>151</v>
      </c>
      <c r="J133" s="9" t="s">
        <v>33</v>
      </c>
      <c r="K133" s="9" t="s">
        <v>7</v>
      </c>
      <c r="L133" s="10">
        <f>SUM(Table_1[[#This Row],[วงเงินงบประมาณที่ได้รับจัดสรร]])</f>
        <v>24520</v>
      </c>
      <c r="M133" s="10">
        <f>SUM(Table_1[[#This Row],[ราคากลาง (บาท)]])</f>
        <v>24520</v>
      </c>
      <c r="N133" s="36" t="s">
        <v>332</v>
      </c>
      <c r="O133" s="9" t="s">
        <v>296</v>
      </c>
      <c r="P133" s="9">
        <v>66059296600</v>
      </c>
      <c r="Q133" s="12">
        <v>243391</v>
      </c>
      <c r="R133" s="12">
        <v>243396</v>
      </c>
      <c r="S133" s="7"/>
      <c r="T133" s="7"/>
      <c r="U133" s="7"/>
      <c r="V133" s="7"/>
      <c r="W133" s="7"/>
      <c r="X133" s="7"/>
      <c r="Y133" s="7"/>
    </row>
    <row r="134" spans="1:25" ht="24" customHeight="1">
      <c r="A134" s="9">
        <v>2566</v>
      </c>
      <c r="B134" s="9" t="s">
        <v>30</v>
      </c>
      <c r="C134" s="9" t="s">
        <v>31</v>
      </c>
      <c r="D134" s="9" t="s">
        <v>149</v>
      </c>
      <c r="E134" s="9" t="s">
        <v>150</v>
      </c>
      <c r="F134" s="9" t="s">
        <v>32</v>
      </c>
      <c r="G134" s="13" t="s">
        <v>158</v>
      </c>
      <c r="H134" s="18">
        <v>625</v>
      </c>
      <c r="I134" s="9" t="s">
        <v>151</v>
      </c>
      <c r="J134" s="9" t="s">
        <v>33</v>
      </c>
      <c r="K134" s="9" t="s">
        <v>7</v>
      </c>
      <c r="L134" s="10">
        <f>SUM(Table_1[[#This Row],[วงเงินงบประมาณที่ได้รับจัดสรร]])</f>
        <v>625</v>
      </c>
      <c r="M134" s="10">
        <f>SUM(Table_1[[#This Row],[ราคากลาง (บาท)]])</f>
        <v>625</v>
      </c>
      <c r="N134" s="33">
        <v>3300100013670</v>
      </c>
      <c r="O134" s="9" t="s">
        <v>267</v>
      </c>
      <c r="P134" s="9" t="s">
        <v>250</v>
      </c>
      <c r="Q134" s="12">
        <v>243395</v>
      </c>
      <c r="R134" s="12">
        <v>243401</v>
      </c>
      <c r="S134" s="7"/>
      <c r="T134" s="7"/>
      <c r="U134" s="7"/>
      <c r="V134" s="7"/>
      <c r="W134" s="7"/>
      <c r="X134" s="7"/>
      <c r="Y134" s="7"/>
    </row>
    <row r="135" spans="1:25" ht="24" customHeight="1">
      <c r="A135" s="9">
        <v>2566</v>
      </c>
      <c r="B135" s="9" t="s">
        <v>30</v>
      </c>
      <c r="C135" s="9" t="s">
        <v>31</v>
      </c>
      <c r="D135" s="9" t="s">
        <v>149</v>
      </c>
      <c r="E135" s="9" t="s">
        <v>150</v>
      </c>
      <c r="F135" s="9" t="s">
        <v>32</v>
      </c>
      <c r="G135" s="13" t="s">
        <v>213</v>
      </c>
      <c r="H135" s="15">
        <v>37000</v>
      </c>
      <c r="I135" s="9" t="s">
        <v>151</v>
      </c>
      <c r="J135" s="9" t="s">
        <v>33</v>
      </c>
      <c r="K135" s="9" t="s">
        <v>7</v>
      </c>
      <c r="L135" s="10">
        <f>SUM(Table_1[[#This Row],[วงเงินงบประมาณที่ได้รับจัดสรร]])</f>
        <v>37000</v>
      </c>
      <c r="M135" s="10">
        <f>SUM(Table_1[[#This Row],[ราคากลาง (บาท)]])</f>
        <v>37000</v>
      </c>
      <c r="N135" s="30" t="s">
        <v>323</v>
      </c>
      <c r="O135" s="9" t="s">
        <v>297</v>
      </c>
      <c r="P135" s="9">
        <v>66049188583</v>
      </c>
      <c r="Q135" s="12">
        <v>243397</v>
      </c>
      <c r="R135" s="12">
        <v>243427</v>
      </c>
      <c r="S135" s="7"/>
      <c r="T135" s="7"/>
      <c r="U135" s="7"/>
      <c r="V135" s="7"/>
      <c r="W135" s="7"/>
      <c r="X135" s="7"/>
      <c r="Y135" s="7"/>
    </row>
    <row r="136" spans="1:25" ht="24" customHeight="1">
      <c r="A136" s="9">
        <v>2566</v>
      </c>
      <c r="B136" s="9" t="s">
        <v>30</v>
      </c>
      <c r="C136" s="9" t="s">
        <v>31</v>
      </c>
      <c r="D136" s="9" t="s">
        <v>149</v>
      </c>
      <c r="E136" s="9" t="s">
        <v>150</v>
      </c>
      <c r="F136" s="9" t="s">
        <v>32</v>
      </c>
      <c r="G136" s="16" t="s">
        <v>210</v>
      </c>
      <c r="H136" s="26">
        <v>200000</v>
      </c>
      <c r="I136" s="9" t="s">
        <v>151</v>
      </c>
      <c r="J136" s="9" t="s">
        <v>33</v>
      </c>
      <c r="K136" s="9" t="s">
        <v>7</v>
      </c>
      <c r="L136" s="10">
        <f>SUM(Table_1[[#This Row],[วงเงินงบประมาณที่ได้รับจัดสรร]])</f>
        <v>200000</v>
      </c>
      <c r="M136" s="10">
        <f>SUM(Table_1[[#This Row],[ราคากลาง (บาท)]])</f>
        <v>200000</v>
      </c>
      <c r="N136" s="30" t="s">
        <v>323</v>
      </c>
      <c r="O136" s="9" t="s">
        <v>297</v>
      </c>
      <c r="P136" s="9">
        <v>66049188618</v>
      </c>
      <c r="Q136" s="12">
        <v>243397</v>
      </c>
      <c r="R136" s="12">
        <v>243457</v>
      </c>
      <c r="S136" s="7"/>
      <c r="T136" s="7"/>
      <c r="U136" s="7"/>
      <c r="V136" s="7"/>
      <c r="W136" s="7"/>
      <c r="X136" s="7"/>
      <c r="Y136" s="7"/>
    </row>
    <row r="137" spans="1:25" ht="24" customHeight="1">
      <c r="A137" s="9">
        <v>2566</v>
      </c>
      <c r="B137" s="9" t="s">
        <v>30</v>
      </c>
      <c r="C137" s="9" t="s">
        <v>31</v>
      </c>
      <c r="D137" s="9" t="s">
        <v>149</v>
      </c>
      <c r="E137" s="9" t="s">
        <v>150</v>
      </c>
      <c r="F137" s="9" t="s">
        <v>32</v>
      </c>
      <c r="G137" s="16" t="s">
        <v>211</v>
      </c>
      <c r="H137" s="26">
        <v>292000</v>
      </c>
      <c r="I137" s="9" t="s">
        <v>151</v>
      </c>
      <c r="J137" s="9" t="s">
        <v>33</v>
      </c>
      <c r="K137" s="9" t="s">
        <v>7</v>
      </c>
      <c r="L137" s="10">
        <f>SUM(Table_1[[#This Row],[วงเงินงบประมาณที่ได้รับจัดสรร]])</f>
        <v>292000</v>
      </c>
      <c r="M137" s="10">
        <v>170148</v>
      </c>
      <c r="N137" s="30" t="s">
        <v>323</v>
      </c>
      <c r="O137" s="9" t="s">
        <v>297</v>
      </c>
      <c r="P137" s="9">
        <v>66059045900</v>
      </c>
      <c r="Q137" s="12">
        <v>243397</v>
      </c>
      <c r="R137" s="12">
        <v>243457</v>
      </c>
      <c r="S137" s="7"/>
      <c r="T137" s="7"/>
      <c r="U137" s="7"/>
      <c r="V137" s="7"/>
      <c r="W137" s="7"/>
      <c r="X137" s="7"/>
      <c r="Y137" s="7"/>
    </row>
    <row r="138" spans="1:25" ht="24" customHeight="1">
      <c r="A138" s="9">
        <v>2566</v>
      </c>
      <c r="B138" s="9" t="s">
        <v>30</v>
      </c>
      <c r="C138" s="9" t="s">
        <v>31</v>
      </c>
      <c r="D138" s="9" t="s">
        <v>149</v>
      </c>
      <c r="E138" s="9" t="s">
        <v>150</v>
      </c>
      <c r="F138" s="9" t="s">
        <v>32</v>
      </c>
      <c r="G138" s="13" t="s">
        <v>158</v>
      </c>
      <c r="H138" s="18">
        <v>2613</v>
      </c>
      <c r="I138" s="9" t="s">
        <v>151</v>
      </c>
      <c r="J138" s="9" t="s">
        <v>33</v>
      </c>
      <c r="K138" s="9" t="s">
        <v>7</v>
      </c>
      <c r="L138" s="10">
        <f>SUM(Table_1[[#This Row],[วงเงินงบประมาณที่ได้รับจัดสรร]])</f>
        <v>2613</v>
      </c>
      <c r="M138" s="10">
        <f>SUM(Table_1[[#This Row],[ราคากลาง (บาท)]])</f>
        <v>2613</v>
      </c>
      <c r="N138" s="32" t="s">
        <v>256</v>
      </c>
      <c r="O138" s="9" t="s">
        <v>252</v>
      </c>
      <c r="P138" s="9" t="s">
        <v>250</v>
      </c>
      <c r="Q138" s="12">
        <v>243399</v>
      </c>
      <c r="R138" s="12">
        <v>243404</v>
      </c>
      <c r="S138" s="7"/>
      <c r="T138" s="7"/>
      <c r="U138" s="7"/>
      <c r="V138" s="7"/>
      <c r="W138" s="7"/>
      <c r="X138" s="7"/>
      <c r="Y138" s="7"/>
    </row>
    <row r="139" spans="1:25" ht="24" customHeight="1">
      <c r="A139" s="9">
        <v>2566</v>
      </c>
      <c r="B139" s="9" t="s">
        <v>30</v>
      </c>
      <c r="C139" s="9" t="s">
        <v>31</v>
      </c>
      <c r="D139" s="9" t="s">
        <v>149</v>
      </c>
      <c r="E139" s="9" t="s">
        <v>150</v>
      </c>
      <c r="F139" s="9" t="s">
        <v>32</v>
      </c>
      <c r="G139" s="13" t="s">
        <v>214</v>
      </c>
      <c r="H139" s="18">
        <v>18500</v>
      </c>
      <c r="I139" s="9" t="s">
        <v>151</v>
      </c>
      <c r="J139" s="9" t="s">
        <v>33</v>
      </c>
      <c r="K139" s="9" t="s">
        <v>7</v>
      </c>
      <c r="L139" s="10">
        <f>SUM(Table_1[[#This Row],[วงเงินงบประมาณที่ได้รับจัดสรร]])</f>
        <v>18500</v>
      </c>
      <c r="M139" s="10">
        <f>SUM(Table_1[[#This Row],[ราคากลาง (บาท)]])</f>
        <v>18500</v>
      </c>
      <c r="N139" s="33">
        <v>3309900180731</v>
      </c>
      <c r="O139" s="9" t="s">
        <v>279</v>
      </c>
      <c r="P139" s="9">
        <v>66069521755</v>
      </c>
      <c r="Q139" s="12">
        <v>243406</v>
      </c>
      <c r="R139" s="12">
        <v>243407</v>
      </c>
      <c r="S139" s="7"/>
      <c r="T139" s="7"/>
      <c r="U139" s="7"/>
      <c r="V139" s="7"/>
      <c r="W139" s="7"/>
      <c r="X139" s="7"/>
      <c r="Y139" s="7"/>
    </row>
    <row r="140" spans="1:25" ht="24" customHeight="1">
      <c r="A140" s="9">
        <v>2566</v>
      </c>
      <c r="B140" s="9" t="s">
        <v>30</v>
      </c>
      <c r="C140" s="9" t="s">
        <v>31</v>
      </c>
      <c r="D140" s="9" t="s">
        <v>149</v>
      </c>
      <c r="E140" s="9" t="s">
        <v>150</v>
      </c>
      <c r="F140" s="9" t="s">
        <v>32</v>
      </c>
      <c r="G140" s="16" t="s">
        <v>215</v>
      </c>
      <c r="H140" s="15">
        <v>500</v>
      </c>
      <c r="I140" s="9" t="s">
        <v>151</v>
      </c>
      <c r="J140" s="9" t="s">
        <v>33</v>
      </c>
      <c r="K140" s="9" t="s">
        <v>7</v>
      </c>
      <c r="L140" s="10">
        <f>SUM(Table_1[[#This Row],[วงเงินงบประมาณที่ได้รับจัดสรร]])</f>
        <v>500</v>
      </c>
      <c r="M140" s="10">
        <f>SUM(Table_1[[#This Row],[ราคากลาง (บาท)]])</f>
        <v>500</v>
      </c>
      <c r="N140" s="33">
        <v>5300990002897</v>
      </c>
      <c r="O140" s="9" t="s">
        <v>260</v>
      </c>
      <c r="P140" s="9" t="s">
        <v>250</v>
      </c>
      <c r="Q140" s="12">
        <v>243411</v>
      </c>
      <c r="R140" s="12">
        <v>243414</v>
      </c>
      <c r="S140" s="7"/>
      <c r="T140" s="7"/>
      <c r="U140" s="7"/>
      <c r="V140" s="7"/>
      <c r="W140" s="7"/>
      <c r="X140" s="7"/>
      <c r="Y140" s="7"/>
    </row>
    <row r="141" spans="1:25" ht="24" customHeight="1">
      <c r="A141" s="9">
        <v>2566</v>
      </c>
      <c r="B141" s="9" t="s">
        <v>30</v>
      </c>
      <c r="C141" s="9" t="s">
        <v>31</v>
      </c>
      <c r="D141" s="9" t="s">
        <v>149</v>
      </c>
      <c r="E141" s="9" t="s">
        <v>150</v>
      </c>
      <c r="F141" s="9" t="s">
        <v>32</v>
      </c>
      <c r="G141" s="16" t="s">
        <v>249</v>
      </c>
      <c r="H141" s="18">
        <v>2200</v>
      </c>
      <c r="I141" s="9" t="s">
        <v>151</v>
      </c>
      <c r="J141" s="9" t="s">
        <v>33</v>
      </c>
      <c r="K141" s="9" t="s">
        <v>7</v>
      </c>
      <c r="L141" s="10">
        <f>SUM(Table_1[[#This Row],[วงเงินงบประมาณที่ได้รับจัดสรร]])</f>
        <v>2200</v>
      </c>
      <c r="M141" s="10">
        <f>SUM(Table_1[[#This Row],[ราคากลาง (บาท)]])</f>
        <v>2200</v>
      </c>
      <c r="N141" s="33">
        <v>3360600304592</v>
      </c>
      <c r="O141" s="9" t="s">
        <v>268</v>
      </c>
      <c r="P141" s="9" t="s">
        <v>250</v>
      </c>
      <c r="Q141" s="12">
        <v>243411</v>
      </c>
      <c r="R141" s="12">
        <v>243414</v>
      </c>
      <c r="S141" s="7"/>
      <c r="T141" s="7"/>
      <c r="U141" s="7"/>
      <c r="V141" s="7"/>
      <c r="W141" s="7"/>
      <c r="X141" s="7"/>
      <c r="Y141" s="7"/>
    </row>
    <row r="142" spans="1:25" ht="24" customHeight="1">
      <c r="A142" s="9">
        <v>2566</v>
      </c>
      <c r="B142" s="9" t="s">
        <v>30</v>
      </c>
      <c r="C142" s="9" t="s">
        <v>31</v>
      </c>
      <c r="D142" s="9" t="s">
        <v>149</v>
      </c>
      <c r="E142" s="9" t="s">
        <v>150</v>
      </c>
      <c r="F142" s="9" t="s">
        <v>32</v>
      </c>
      <c r="G142" s="16" t="s">
        <v>216</v>
      </c>
      <c r="H142" s="15">
        <v>1150</v>
      </c>
      <c r="I142" s="9" t="s">
        <v>151</v>
      </c>
      <c r="J142" s="9" t="s">
        <v>33</v>
      </c>
      <c r="K142" s="9" t="s">
        <v>7</v>
      </c>
      <c r="L142" s="10">
        <f>SUM(Table_1[[#This Row],[วงเงินงบประมาณที่ได้รับจัดสรร]])</f>
        <v>1150</v>
      </c>
      <c r="M142" s="10">
        <f>SUM(Table_1[[#This Row],[ราคากลาง (บาท)]])</f>
        <v>1150</v>
      </c>
      <c r="N142" s="33">
        <v>5300990002897</v>
      </c>
      <c r="O142" s="9" t="s">
        <v>260</v>
      </c>
      <c r="P142" s="9" t="s">
        <v>250</v>
      </c>
      <c r="Q142" s="12">
        <v>243411</v>
      </c>
      <c r="R142" s="12">
        <v>243414</v>
      </c>
      <c r="S142" s="7"/>
      <c r="T142" s="7"/>
      <c r="U142" s="7"/>
      <c r="V142" s="7"/>
      <c r="W142" s="7"/>
      <c r="X142" s="7"/>
      <c r="Y142" s="7"/>
    </row>
    <row r="143" spans="1:25" ht="24" customHeight="1">
      <c r="A143" s="9">
        <v>2566</v>
      </c>
      <c r="B143" s="9" t="s">
        <v>30</v>
      </c>
      <c r="C143" s="9" t="s">
        <v>31</v>
      </c>
      <c r="D143" s="9" t="s">
        <v>149</v>
      </c>
      <c r="E143" s="9" t="s">
        <v>150</v>
      </c>
      <c r="F143" s="9" t="s">
        <v>32</v>
      </c>
      <c r="G143" s="13" t="s">
        <v>159</v>
      </c>
      <c r="H143" s="18">
        <v>2065</v>
      </c>
      <c r="I143" s="9" t="s">
        <v>151</v>
      </c>
      <c r="J143" s="9" t="s">
        <v>33</v>
      </c>
      <c r="K143" s="9" t="s">
        <v>7</v>
      </c>
      <c r="L143" s="10">
        <f>SUM(Table_1[[#This Row],[วงเงินงบประมาณที่ได้รับจัดสรร]])</f>
        <v>2065</v>
      </c>
      <c r="M143" s="10">
        <f>SUM(Table_1[[#This Row],[ราคากลาง (บาท)]])</f>
        <v>2065</v>
      </c>
      <c r="N143" s="32" t="s">
        <v>256</v>
      </c>
      <c r="O143" s="9" t="s">
        <v>252</v>
      </c>
      <c r="P143" s="9" t="s">
        <v>250</v>
      </c>
      <c r="Q143" s="12">
        <v>243412</v>
      </c>
      <c r="R143" s="12">
        <v>243417</v>
      </c>
      <c r="S143" s="7"/>
      <c r="T143" s="7"/>
      <c r="U143" s="7"/>
      <c r="V143" s="7"/>
      <c r="W143" s="7"/>
      <c r="X143" s="7"/>
      <c r="Y143" s="7"/>
    </row>
    <row r="144" spans="1:25" ht="24" customHeight="1">
      <c r="A144" s="9">
        <v>2566</v>
      </c>
      <c r="B144" s="9" t="s">
        <v>30</v>
      </c>
      <c r="C144" s="9" t="s">
        <v>31</v>
      </c>
      <c r="D144" s="9" t="s">
        <v>149</v>
      </c>
      <c r="E144" s="9" t="s">
        <v>150</v>
      </c>
      <c r="F144" s="9" t="s">
        <v>32</v>
      </c>
      <c r="G144" s="16" t="s">
        <v>217</v>
      </c>
      <c r="H144" s="15">
        <v>5750</v>
      </c>
      <c r="I144" s="9" t="s">
        <v>151</v>
      </c>
      <c r="J144" s="9" t="s">
        <v>33</v>
      </c>
      <c r="K144" s="9" t="s">
        <v>7</v>
      </c>
      <c r="L144" s="10">
        <f>SUM(Table_1[[#This Row],[วงเงินงบประมาณที่ได้รับจัดสรร]])</f>
        <v>5750</v>
      </c>
      <c r="M144" s="10">
        <f>SUM(Table_1[[#This Row],[ราคากลาง (บาท)]])</f>
        <v>5750</v>
      </c>
      <c r="N144" s="33">
        <v>3300800870354</v>
      </c>
      <c r="O144" s="9" t="s">
        <v>271</v>
      </c>
      <c r="P144" s="9">
        <v>66069147839</v>
      </c>
      <c r="Q144" s="12">
        <v>243413</v>
      </c>
      <c r="R144" s="12">
        <v>243416</v>
      </c>
      <c r="S144" s="7"/>
      <c r="T144" s="7"/>
      <c r="U144" s="7"/>
      <c r="V144" s="7"/>
      <c r="W144" s="7"/>
      <c r="X144" s="7"/>
      <c r="Y144" s="7"/>
    </row>
    <row r="145" spans="1:25" ht="24" customHeight="1">
      <c r="A145" s="9">
        <v>2566</v>
      </c>
      <c r="B145" s="9" t="s">
        <v>30</v>
      </c>
      <c r="C145" s="9" t="s">
        <v>31</v>
      </c>
      <c r="D145" s="9" t="s">
        <v>149</v>
      </c>
      <c r="E145" s="9" t="s">
        <v>150</v>
      </c>
      <c r="F145" s="9" t="s">
        <v>32</v>
      </c>
      <c r="G145" s="16" t="s">
        <v>248</v>
      </c>
      <c r="H145" s="15">
        <v>21828</v>
      </c>
      <c r="I145" s="9" t="s">
        <v>151</v>
      </c>
      <c r="J145" s="9" t="s">
        <v>33</v>
      </c>
      <c r="K145" s="9" t="s">
        <v>7</v>
      </c>
      <c r="L145" s="10">
        <f>SUM(Table_1[[#This Row],[วงเงินงบประมาณที่ได้รับจัดสรร]])</f>
        <v>21828</v>
      </c>
      <c r="M145" s="10">
        <f>SUM(Table_1[[#This Row],[ราคากลาง (บาท)]])</f>
        <v>21828</v>
      </c>
      <c r="N145" s="30" t="s">
        <v>319</v>
      </c>
      <c r="O145" s="9" t="s">
        <v>299</v>
      </c>
      <c r="P145" s="9">
        <v>66069148981</v>
      </c>
      <c r="Q145" s="12">
        <v>243413</v>
      </c>
      <c r="R145" s="12">
        <v>243418</v>
      </c>
      <c r="S145" s="7"/>
      <c r="T145" s="7"/>
      <c r="U145" s="7"/>
      <c r="V145" s="7"/>
      <c r="W145" s="7"/>
      <c r="X145" s="7"/>
      <c r="Y145" s="7"/>
    </row>
    <row r="146" spans="1:25" ht="24" customHeight="1">
      <c r="A146" s="9">
        <v>2566</v>
      </c>
      <c r="B146" s="9" t="s">
        <v>30</v>
      </c>
      <c r="C146" s="9" t="s">
        <v>31</v>
      </c>
      <c r="D146" s="9" t="s">
        <v>149</v>
      </c>
      <c r="E146" s="9" t="s">
        <v>150</v>
      </c>
      <c r="F146" s="9" t="s">
        <v>32</v>
      </c>
      <c r="G146" s="16" t="s">
        <v>217</v>
      </c>
      <c r="H146" s="15">
        <v>18624.419999999998</v>
      </c>
      <c r="I146" s="9" t="s">
        <v>151</v>
      </c>
      <c r="J146" s="9" t="s">
        <v>33</v>
      </c>
      <c r="K146" s="9" t="s">
        <v>7</v>
      </c>
      <c r="L146" s="10">
        <f>SUM(Table_1[[#This Row],[วงเงินงบประมาณที่ได้รับจัดสรร]])</f>
        <v>18624.419999999998</v>
      </c>
      <c r="M146" s="10">
        <f>SUM(Table_1[[#This Row],[ราคากลาง (บาท)]])</f>
        <v>18624.419999999998</v>
      </c>
      <c r="N146" s="34" t="s">
        <v>316</v>
      </c>
      <c r="O146" s="9" t="s">
        <v>298</v>
      </c>
      <c r="P146" s="9">
        <v>66069146819</v>
      </c>
      <c r="Q146" s="12">
        <v>243413</v>
      </c>
      <c r="R146" s="12">
        <v>243413</v>
      </c>
      <c r="S146" s="7"/>
      <c r="T146" s="7"/>
      <c r="U146" s="7"/>
      <c r="V146" s="7"/>
      <c r="W146" s="7"/>
      <c r="X146" s="7"/>
      <c r="Y146" s="7"/>
    </row>
    <row r="147" spans="1:25" ht="24" customHeight="1">
      <c r="A147" s="9">
        <v>2566</v>
      </c>
      <c r="B147" s="9" t="s">
        <v>30</v>
      </c>
      <c r="C147" s="9" t="s">
        <v>31</v>
      </c>
      <c r="D147" s="9" t="s">
        <v>149</v>
      </c>
      <c r="E147" s="9" t="s">
        <v>150</v>
      </c>
      <c r="F147" s="9" t="s">
        <v>32</v>
      </c>
      <c r="G147" s="13" t="s">
        <v>247</v>
      </c>
      <c r="H147" s="18">
        <v>20000</v>
      </c>
      <c r="I147" s="9" t="s">
        <v>151</v>
      </c>
      <c r="J147" s="9" t="s">
        <v>33</v>
      </c>
      <c r="K147" s="9" t="s">
        <v>7</v>
      </c>
      <c r="L147" s="10">
        <f>SUM(Table_1[[#This Row],[วงเงินงบประมาณที่ได้รับจัดสรร]])</f>
        <v>20000</v>
      </c>
      <c r="M147" s="10">
        <f>SUM(Table_1[[#This Row],[ราคากลาง (บาท)]])</f>
        <v>20000</v>
      </c>
      <c r="N147" s="36" t="s">
        <v>328</v>
      </c>
      <c r="O147" s="9" t="s">
        <v>301</v>
      </c>
      <c r="P147" s="9">
        <v>66069086338</v>
      </c>
      <c r="Q147" s="12">
        <v>243413</v>
      </c>
      <c r="R147" s="12">
        <v>243442</v>
      </c>
      <c r="S147" s="7"/>
      <c r="T147" s="7"/>
      <c r="U147" s="7"/>
      <c r="V147" s="7"/>
      <c r="W147" s="7"/>
      <c r="X147" s="7"/>
      <c r="Y147" s="7"/>
    </row>
    <row r="148" spans="1:25" ht="24" customHeight="1">
      <c r="A148" s="9">
        <v>2566</v>
      </c>
      <c r="B148" s="9" t="s">
        <v>30</v>
      </c>
      <c r="C148" s="9" t="s">
        <v>31</v>
      </c>
      <c r="D148" s="9" t="s">
        <v>149</v>
      </c>
      <c r="E148" s="9" t="s">
        <v>150</v>
      </c>
      <c r="F148" s="9" t="s">
        <v>32</v>
      </c>
      <c r="G148" s="13" t="s">
        <v>161</v>
      </c>
      <c r="H148" s="18">
        <v>16900</v>
      </c>
      <c r="I148" s="9" t="s">
        <v>151</v>
      </c>
      <c r="J148" s="9" t="s">
        <v>33</v>
      </c>
      <c r="K148" s="9" t="s">
        <v>7</v>
      </c>
      <c r="L148" s="10">
        <f>SUM(Table_1[[#This Row],[วงเงินงบประมาณที่ได้รับจัดสรร]])</f>
        <v>16900</v>
      </c>
      <c r="M148" s="10">
        <f>SUM(Table_1[[#This Row],[ราคากลาง (บาท)]])</f>
        <v>16900</v>
      </c>
      <c r="N148" s="32" t="s">
        <v>269</v>
      </c>
      <c r="O148" s="9" t="s">
        <v>270</v>
      </c>
      <c r="P148" s="9">
        <v>66069242322</v>
      </c>
      <c r="Q148" s="12">
        <v>243418</v>
      </c>
      <c r="R148" s="12">
        <v>243423</v>
      </c>
      <c r="S148" s="7"/>
      <c r="T148" s="7"/>
      <c r="U148" s="7"/>
      <c r="V148" s="7"/>
      <c r="W148" s="7"/>
      <c r="X148" s="7"/>
      <c r="Y148" s="7"/>
    </row>
    <row r="149" spans="1:25" ht="24" customHeight="1">
      <c r="A149" s="9">
        <v>2566</v>
      </c>
      <c r="B149" s="9" t="s">
        <v>30</v>
      </c>
      <c r="C149" s="9" t="s">
        <v>31</v>
      </c>
      <c r="D149" s="9" t="s">
        <v>149</v>
      </c>
      <c r="E149" s="9" t="s">
        <v>150</v>
      </c>
      <c r="F149" s="9" t="s">
        <v>32</v>
      </c>
      <c r="G149" s="13" t="s">
        <v>246</v>
      </c>
      <c r="H149" s="18">
        <v>9500</v>
      </c>
      <c r="I149" s="9" t="s">
        <v>151</v>
      </c>
      <c r="J149" s="9" t="s">
        <v>33</v>
      </c>
      <c r="K149" s="9" t="s">
        <v>7</v>
      </c>
      <c r="L149" s="10">
        <f>SUM(Table_1[[#This Row],[วงเงินงบประมาณที่ได้รับจัดสรร]])</f>
        <v>9500</v>
      </c>
      <c r="M149" s="10">
        <f>SUM(Table_1[[#This Row],[ราคากลาง (บาท)]])</f>
        <v>9500</v>
      </c>
      <c r="N149" s="30" t="s">
        <v>321</v>
      </c>
      <c r="O149" s="9" t="s">
        <v>262</v>
      </c>
      <c r="P149" s="9">
        <v>66069304740</v>
      </c>
      <c r="Q149" s="12">
        <v>243420</v>
      </c>
      <c r="R149" s="12">
        <v>243425</v>
      </c>
      <c r="S149" s="7"/>
      <c r="T149" s="7"/>
      <c r="U149" s="7"/>
      <c r="V149" s="7"/>
      <c r="W149" s="7"/>
      <c r="X149" s="7"/>
      <c r="Y149" s="7"/>
    </row>
    <row r="150" spans="1:25" ht="24" customHeight="1">
      <c r="A150" s="9">
        <v>2566</v>
      </c>
      <c r="B150" s="9" t="s">
        <v>30</v>
      </c>
      <c r="C150" s="9" t="s">
        <v>31</v>
      </c>
      <c r="D150" s="9" t="s">
        <v>149</v>
      </c>
      <c r="E150" s="9" t="s">
        <v>150</v>
      </c>
      <c r="F150" s="9" t="s">
        <v>32</v>
      </c>
      <c r="G150" s="13" t="s">
        <v>158</v>
      </c>
      <c r="H150" s="18">
        <v>975</v>
      </c>
      <c r="I150" s="9" t="s">
        <v>151</v>
      </c>
      <c r="J150" s="9" t="s">
        <v>33</v>
      </c>
      <c r="K150" s="9" t="s">
        <v>7</v>
      </c>
      <c r="L150" s="10">
        <f>SUM(Table_1[[#This Row],[วงเงินงบประมาณที่ได้รับจัดสรร]])</f>
        <v>975</v>
      </c>
      <c r="M150" s="10">
        <f>SUM(Table_1[[#This Row],[ราคากลาง (บาท)]])</f>
        <v>975</v>
      </c>
      <c r="N150" s="32" t="s">
        <v>256</v>
      </c>
      <c r="O150" s="9" t="s">
        <v>252</v>
      </c>
      <c r="P150" s="9" t="s">
        <v>250</v>
      </c>
      <c r="Q150" s="12">
        <v>243425</v>
      </c>
      <c r="R150" s="12">
        <v>243430</v>
      </c>
      <c r="S150" s="7"/>
      <c r="T150" s="7"/>
      <c r="U150" s="7"/>
      <c r="V150" s="7"/>
      <c r="W150" s="7"/>
      <c r="X150" s="7"/>
      <c r="Y150" s="7"/>
    </row>
    <row r="151" spans="1:25" ht="24" customHeight="1">
      <c r="A151" s="9">
        <v>2566</v>
      </c>
      <c r="B151" s="9" t="s">
        <v>30</v>
      </c>
      <c r="C151" s="9" t="s">
        <v>31</v>
      </c>
      <c r="D151" s="9" t="s">
        <v>149</v>
      </c>
      <c r="E151" s="9" t="s">
        <v>150</v>
      </c>
      <c r="F151" s="9" t="s">
        <v>32</v>
      </c>
      <c r="G151" s="13" t="s">
        <v>158</v>
      </c>
      <c r="H151" s="18">
        <v>12500</v>
      </c>
      <c r="I151" s="9" t="s">
        <v>151</v>
      </c>
      <c r="J151" s="9" t="s">
        <v>33</v>
      </c>
      <c r="K151" s="9" t="s">
        <v>7</v>
      </c>
      <c r="L151" s="10">
        <f>SUM(Table_1[[#This Row],[วงเงินงบประมาณที่ได้รับจัดสรร]])</f>
        <v>12500</v>
      </c>
      <c r="M151" s="10">
        <f>SUM(Table_1[[#This Row],[ราคากลาง (บาท)]])</f>
        <v>12500</v>
      </c>
      <c r="N151" s="33">
        <v>3300100013670</v>
      </c>
      <c r="O151" s="9" t="s">
        <v>267</v>
      </c>
      <c r="P151" s="9">
        <v>66069236229</v>
      </c>
      <c r="Q151" s="12">
        <v>243426</v>
      </c>
      <c r="R151" s="12">
        <v>243431</v>
      </c>
      <c r="S151" s="7"/>
      <c r="T151" s="7"/>
      <c r="U151" s="7"/>
      <c r="V151" s="7"/>
      <c r="W151" s="7"/>
      <c r="X151" s="7"/>
      <c r="Y151" s="7"/>
    </row>
    <row r="152" spans="1:25" ht="24" customHeight="1">
      <c r="A152" s="9">
        <v>2566</v>
      </c>
      <c r="B152" s="9" t="s">
        <v>30</v>
      </c>
      <c r="C152" s="9" t="s">
        <v>31</v>
      </c>
      <c r="D152" s="9" t="s">
        <v>149</v>
      </c>
      <c r="E152" s="9" t="s">
        <v>150</v>
      </c>
      <c r="F152" s="9" t="s">
        <v>32</v>
      </c>
      <c r="G152" s="13" t="s">
        <v>161</v>
      </c>
      <c r="H152" s="18">
        <v>12500</v>
      </c>
      <c r="I152" s="9" t="s">
        <v>151</v>
      </c>
      <c r="J152" s="9" t="s">
        <v>33</v>
      </c>
      <c r="K152" s="9" t="s">
        <v>7</v>
      </c>
      <c r="L152" s="10">
        <f>SUM(Table_1[[#This Row],[วงเงินงบประมาณที่ได้รับจัดสรร]])</f>
        <v>12500</v>
      </c>
      <c r="M152" s="10">
        <f>SUM(Table_1[[#This Row],[ราคากลาง (บาท)]])</f>
        <v>12500</v>
      </c>
      <c r="N152" s="32" t="s">
        <v>269</v>
      </c>
      <c r="O152" s="9" t="s">
        <v>270</v>
      </c>
      <c r="P152" s="9">
        <v>66069420193</v>
      </c>
      <c r="Q152" s="12">
        <v>243426</v>
      </c>
      <c r="R152" s="12">
        <v>243431</v>
      </c>
      <c r="S152" s="7"/>
      <c r="T152" s="7"/>
      <c r="U152" s="7"/>
      <c r="V152" s="7"/>
      <c r="W152" s="7"/>
      <c r="X152" s="7"/>
      <c r="Y152" s="7"/>
    </row>
    <row r="153" spans="1:25" ht="24" customHeight="1">
      <c r="A153" s="9">
        <v>2566</v>
      </c>
      <c r="B153" s="9" t="s">
        <v>30</v>
      </c>
      <c r="C153" s="9" t="s">
        <v>31</v>
      </c>
      <c r="D153" s="9" t="s">
        <v>149</v>
      </c>
      <c r="E153" s="9" t="s">
        <v>150</v>
      </c>
      <c r="F153" s="9" t="s">
        <v>32</v>
      </c>
      <c r="G153" s="13" t="s">
        <v>161</v>
      </c>
      <c r="H153" s="18">
        <v>15450</v>
      </c>
      <c r="I153" s="9" t="s">
        <v>151</v>
      </c>
      <c r="J153" s="9" t="s">
        <v>33</v>
      </c>
      <c r="K153" s="9" t="s">
        <v>7</v>
      </c>
      <c r="L153" s="10">
        <f>SUM(Table_1[[#This Row],[วงเงินงบประมาณที่ได้รับจัดสรร]])</f>
        <v>15450</v>
      </c>
      <c r="M153" s="10">
        <f>SUM(Table_1[[#This Row],[ราคากลาง (บาท)]])</f>
        <v>15450</v>
      </c>
      <c r="N153" s="32" t="s">
        <v>269</v>
      </c>
      <c r="O153" s="9" t="s">
        <v>270</v>
      </c>
      <c r="P153" s="9">
        <v>66069421477</v>
      </c>
      <c r="Q153" s="12">
        <v>243426</v>
      </c>
      <c r="R153" s="12">
        <v>243431</v>
      </c>
      <c r="S153" s="7"/>
      <c r="T153" s="7"/>
      <c r="U153" s="7"/>
      <c r="V153" s="7"/>
      <c r="W153" s="7"/>
      <c r="X153" s="7"/>
      <c r="Y153" s="7"/>
    </row>
    <row r="154" spans="1:25" ht="24" customHeight="1">
      <c r="A154" s="9">
        <v>2566</v>
      </c>
      <c r="B154" s="9" t="s">
        <v>30</v>
      </c>
      <c r="C154" s="9" t="s">
        <v>31</v>
      </c>
      <c r="D154" s="9" t="s">
        <v>149</v>
      </c>
      <c r="E154" s="9" t="s">
        <v>150</v>
      </c>
      <c r="F154" s="9" t="s">
        <v>32</v>
      </c>
      <c r="G154" s="13" t="s">
        <v>245</v>
      </c>
      <c r="H154" s="18">
        <v>4500</v>
      </c>
      <c r="I154" s="9" t="s">
        <v>151</v>
      </c>
      <c r="J154" s="9" t="s">
        <v>33</v>
      </c>
      <c r="K154" s="9" t="s">
        <v>7</v>
      </c>
      <c r="L154" s="10">
        <f>SUM(Table_1[[#This Row],[วงเงินงบประมาณที่ได้รับจัดสรร]])</f>
        <v>4500</v>
      </c>
      <c r="M154" s="10">
        <f>SUM(Table_1[[#This Row],[ราคากลาง (บาท)]])</f>
        <v>4500</v>
      </c>
      <c r="N154" s="33">
        <v>3360600304592</v>
      </c>
      <c r="O154" s="9" t="s">
        <v>268</v>
      </c>
      <c r="P154" s="9" t="s">
        <v>250</v>
      </c>
      <c r="Q154" s="12">
        <v>243427</v>
      </c>
      <c r="R154" s="12">
        <v>243427</v>
      </c>
      <c r="S154" s="7"/>
      <c r="T154" s="7"/>
      <c r="U154" s="7"/>
      <c r="V154" s="7"/>
      <c r="W154" s="7"/>
      <c r="X154" s="7"/>
      <c r="Y154" s="7"/>
    </row>
    <row r="155" spans="1:25" ht="24" customHeight="1">
      <c r="A155" s="9">
        <v>2566</v>
      </c>
      <c r="B155" s="9" t="s">
        <v>30</v>
      </c>
      <c r="C155" s="9" t="s">
        <v>31</v>
      </c>
      <c r="D155" s="9" t="s">
        <v>149</v>
      </c>
      <c r="E155" s="9" t="s">
        <v>150</v>
      </c>
      <c r="F155" s="9" t="s">
        <v>32</v>
      </c>
      <c r="G155" s="16" t="s">
        <v>244</v>
      </c>
      <c r="H155" s="15">
        <v>2240</v>
      </c>
      <c r="I155" s="9" t="s">
        <v>151</v>
      </c>
      <c r="J155" s="9" t="s">
        <v>33</v>
      </c>
      <c r="K155" s="9" t="s">
        <v>7</v>
      </c>
      <c r="L155" s="10">
        <f>SUM(Table_1[[#This Row],[วงเงินงบประมาณที่ได้รับจัดสรร]])</f>
        <v>2240</v>
      </c>
      <c r="M155" s="10">
        <f>SUM(Table_1[[#This Row],[ราคากลาง (บาท)]])</f>
        <v>2240</v>
      </c>
      <c r="N155" s="33">
        <v>3360600304592</v>
      </c>
      <c r="O155" s="9" t="s">
        <v>268</v>
      </c>
      <c r="P155" s="9" t="s">
        <v>250</v>
      </c>
      <c r="Q155" s="12">
        <v>243431</v>
      </c>
      <c r="R155" s="12">
        <v>243432</v>
      </c>
      <c r="S155" s="7"/>
      <c r="T155" s="7"/>
      <c r="U155" s="7"/>
      <c r="V155" s="7"/>
      <c r="W155" s="7"/>
      <c r="X155" s="7"/>
      <c r="Y155" s="7"/>
    </row>
    <row r="156" spans="1:25" ht="24" customHeight="1">
      <c r="A156" s="9">
        <v>2566</v>
      </c>
      <c r="B156" s="9" t="s">
        <v>30</v>
      </c>
      <c r="C156" s="9" t="s">
        <v>31</v>
      </c>
      <c r="D156" s="9" t="s">
        <v>149</v>
      </c>
      <c r="E156" s="9" t="s">
        <v>150</v>
      </c>
      <c r="F156" s="9" t="s">
        <v>32</v>
      </c>
      <c r="G156" s="16" t="s">
        <v>188</v>
      </c>
      <c r="H156" s="15">
        <v>2100</v>
      </c>
      <c r="I156" s="9" t="s">
        <v>151</v>
      </c>
      <c r="J156" s="9" t="s">
        <v>33</v>
      </c>
      <c r="K156" s="9" t="s">
        <v>7</v>
      </c>
      <c r="L156" s="10">
        <f>SUM(Table_1[[#This Row],[วงเงินงบประมาณที่ได้รับจัดสรร]])</f>
        <v>2100</v>
      </c>
      <c r="M156" s="10">
        <f>SUM(Table_1[[#This Row],[ราคากลาง (บาท)]])</f>
        <v>2100</v>
      </c>
      <c r="N156" s="33">
        <v>5300990002897</v>
      </c>
      <c r="O156" s="9" t="s">
        <v>260</v>
      </c>
      <c r="P156" s="9" t="s">
        <v>250</v>
      </c>
      <c r="Q156" s="12">
        <v>243431</v>
      </c>
      <c r="R156" s="12">
        <v>243434</v>
      </c>
      <c r="S156" s="7"/>
      <c r="T156" s="7"/>
      <c r="U156" s="7"/>
      <c r="V156" s="7"/>
      <c r="W156" s="7"/>
      <c r="X156" s="7"/>
      <c r="Y156" s="7"/>
    </row>
    <row r="157" spans="1:25" ht="24" customHeight="1">
      <c r="A157" s="9">
        <v>2566</v>
      </c>
      <c r="B157" s="9" t="s">
        <v>30</v>
      </c>
      <c r="C157" s="9" t="s">
        <v>31</v>
      </c>
      <c r="D157" s="9" t="s">
        <v>149</v>
      </c>
      <c r="E157" s="9" t="s">
        <v>150</v>
      </c>
      <c r="F157" s="9" t="s">
        <v>32</v>
      </c>
      <c r="G157" s="16" t="s">
        <v>243</v>
      </c>
      <c r="H157" s="15">
        <v>3317</v>
      </c>
      <c r="I157" s="9" t="s">
        <v>151</v>
      </c>
      <c r="J157" s="9" t="s">
        <v>33</v>
      </c>
      <c r="K157" s="9" t="s">
        <v>7</v>
      </c>
      <c r="L157" s="10">
        <f>SUM(Table_1[[#This Row],[วงเงินงบประมาณที่ได้รับจัดสรร]])</f>
        <v>3317</v>
      </c>
      <c r="M157" s="10">
        <f>SUM(Table_1[[#This Row],[ราคากลาง (บาท)]])</f>
        <v>3317</v>
      </c>
      <c r="N157" s="32" t="s">
        <v>257</v>
      </c>
      <c r="O157" s="9" t="s">
        <v>258</v>
      </c>
      <c r="P157" s="9" t="s">
        <v>250</v>
      </c>
      <c r="Q157" s="12">
        <v>243431</v>
      </c>
      <c r="R157" s="12">
        <v>243434</v>
      </c>
      <c r="S157" s="7"/>
      <c r="T157" s="7"/>
      <c r="U157" s="7"/>
      <c r="V157" s="7"/>
      <c r="W157" s="7"/>
      <c r="X157" s="7"/>
      <c r="Y157" s="7"/>
    </row>
    <row r="158" spans="1:25" ht="24" customHeight="1">
      <c r="A158" s="9">
        <v>2566</v>
      </c>
      <c r="B158" s="9" t="s">
        <v>30</v>
      </c>
      <c r="C158" s="9" t="s">
        <v>31</v>
      </c>
      <c r="D158" s="9" t="s">
        <v>149</v>
      </c>
      <c r="E158" s="9" t="s">
        <v>150</v>
      </c>
      <c r="F158" s="9" t="s">
        <v>32</v>
      </c>
      <c r="G158" s="13" t="s">
        <v>158</v>
      </c>
      <c r="H158" s="18">
        <v>1275</v>
      </c>
      <c r="I158" s="9" t="s">
        <v>151</v>
      </c>
      <c r="J158" s="9" t="s">
        <v>33</v>
      </c>
      <c r="K158" s="9" t="s">
        <v>7</v>
      </c>
      <c r="L158" s="10">
        <f>SUM(Table_1[[#This Row],[วงเงินงบประมาณที่ได้รับจัดสรร]])</f>
        <v>1275</v>
      </c>
      <c r="M158" s="10">
        <f>SUM(Table_1[[#This Row],[ราคากลาง (บาท)]])</f>
        <v>1275</v>
      </c>
      <c r="N158" s="32" t="s">
        <v>256</v>
      </c>
      <c r="O158" s="9" t="s">
        <v>252</v>
      </c>
      <c r="P158" s="9" t="s">
        <v>250</v>
      </c>
      <c r="Q158" s="12">
        <v>243431</v>
      </c>
      <c r="R158" s="12">
        <v>243436</v>
      </c>
      <c r="S158" s="7"/>
      <c r="T158" s="7"/>
      <c r="U158" s="7"/>
      <c r="V158" s="7"/>
      <c r="W158" s="7"/>
      <c r="X158" s="7"/>
      <c r="Y158" s="7"/>
    </row>
    <row r="159" spans="1:25" ht="24" customHeight="1">
      <c r="A159" s="9">
        <v>2566</v>
      </c>
      <c r="B159" s="9" t="s">
        <v>30</v>
      </c>
      <c r="C159" s="9" t="s">
        <v>31</v>
      </c>
      <c r="D159" s="9" t="s">
        <v>149</v>
      </c>
      <c r="E159" s="9" t="s">
        <v>150</v>
      </c>
      <c r="F159" s="9" t="s">
        <v>32</v>
      </c>
      <c r="G159" s="13" t="s">
        <v>242</v>
      </c>
      <c r="H159" s="18">
        <v>29184</v>
      </c>
      <c r="I159" s="9" t="s">
        <v>151</v>
      </c>
      <c r="J159" s="9" t="s">
        <v>33</v>
      </c>
      <c r="K159" s="9" t="s">
        <v>7</v>
      </c>
      <c r="L159" s="10">
        <f>SUM(Table_1[[#This Row],[วงเงินงบประมาณที่ได้รับจัดสรร]])</f>
        <v>29184</v>
      </c>
      <c r="M159" s="10">
        <f>SUM(Table_1[[#This Row],[ราคากลาง (บาท)]])</f>
        <v>29184</v>
      </c>
      <c r="N159" s="30" t="s">
        <v>320</v>
      </c>
      <c r="O159" s="9" t="s">
        <v>300</v>
      </c>
      <c r="P159" s="9">
        <v>66079000005</v>
      </c>
      <c r="Q159" s="12">
        <v>243434</v>
      </c>
      <c r="R159" s="12">
        <v>243449</v>
      </c>
      <c r="S159" s="7"/>
      <c r="T159" s="7"/>
      <c r="U159" s="7"/>
      <c r="V159" s="7"/>
      <c r="W159" s="7"/>
      <c r="X159" s="7"/>
      <c r="Y159" s="7"/>
    </row>
    <row r="160" spans="1:25" ht="24" customHeight="1">
      <c r="A160" s="9">
        <v>2566</v>
      </c>
      <c r="B160" s="9" t="s">
        <v>30</v>
      </c>
      <c r="C160" s="9" t="s">
        <v>31</v>
      </c>
      <c r="D160" s="9" t="s">
        <v>149</v>
      </c>
      <c r="E160" s="9" t="s">
        <v>150</v>
      </c>
      <c r="F160" s="9" t="s">
        <v>32</v>
      </c>
      <c r="G160" s="13" t="s">
        <v>161</v>
      </c>
      <c r="H160" s="18">
        <v>5000</v>
      </c>
      <c r="I160" s="9" t="s">
        <v>151</v>
      </c>
      <c r="J160" s="9" t="s">
        <v>33</v>
      </c>
      <c r="K160" s="9" t="s">
        <v>7</v>
      </c>
      <c r="L160" s="10">
        <f>SUM(Table_1[[#This Row],[วงเงินงบประมาณที่ได้รับจัดสรร]])</f>
        <v>5000</v>
      </c>
      <c r="M160" s="10">
        <f>SUM(Table_1[[#This Row],[ราคากลาง (บาท)]])</f>
        <v>5000</v>
      </c>
      <c r="N160" s="32" t="s">
        <v>269</v>
      </c>
      <c r="O160" s="9" t="s">
        <v>270</v>
      </c>
      <c r="P160" s="9">
        <v>66059241800</v>
      </c>
      <c r="Q160" s="12">
        <v>243438</v>
      </c>
      <c r="R160" s="12">
        <v>243443</v>
      </c>
      <c r="S160" s="7"/>
      <c r="T160" s="7"/>
      <c r="U160" s="7"/>
      <c r="V160" s="7"/>
      <c r="W160" s="7"/>
      <c r="X160" s="7"/>
      <c r="Y160" s="7"/>
    </row>
    <row r="161" spans="1:25" ht="24" customHeight="1">
      <c r="A161" s="9">
        <v>2566</v>
      </c>
      <c r="B161" s="9" t="s">
        <v>30</v>
      </c>
      <c r="C161" s="9" t="s">
        <v>31</v>
      </c>
      <c r="D161" s="9" t="s">
        <v>149</v>
      </c>
      <c r="E161" s="9" t="s">
        <v>150</v>
      </c>
      <c r="F161" s="9" t="s">
        <v>32</v>
      </c>
      <c r="G161" s="13" t="s">
        <v>158</v>
      </c>
      <c r="H161" s="18">
        <v>8750</v>
      </c>
      <c r="I161" s="9" t="s">
        <v>151</v>
      </c>
      <c r="J161" s="9" t="s">
        <v>33</v>
      </c>
      <c r="K161" s="9" t="s">
        <v>7</v>
      </c>
      <c r="L161" s="10">
        <f>SUM(Table_1[[#This Row],[วงเงินงบประมาณที่ได้รับจัดสรร]])</f>
        <v>8750</v>
      </c>
      <c r="M161" s="10">
        <f>SUM(Table_1[[#This Row],[ราคากลาง (บาท)]])</f>
        <v>8750</v>
      </c>
      <c r="N161" s="33">
        <v>3300100013670</v>
      </c>
      <c r="O161" s="9" t="s">
        <v>267</v>
      </c>
      <c r="P161" s="9">
        <v>66079046209</v>
      </c>
      <c r="Q161" s="12">
        <v>243438</v>
      </c>
      <c r="R161" s="12">
        <v>243443</v>
      </c>
      <c r="S161" s="7"/>
      <c r="T161" s="7"/>
      <c r="U161" s="7"/>
      <c r="V161" s="7"/>
      <c r="W161" s="7"/>
      <c r="X161" s="7"/>
      <c r="Y161" s="7"/>
    </row>
    <row r="162" spans="1:25" ht="24" customHeight="1">
      <c r="A162" s="9">
        <v>2566</v>
      </c>
      <c r="B162" s="9" t="s">
        <v>30</v>
      </c>
      <c r="C162" s="9" t="s">
        <v>31</v>
      </c>
      <c r="D162" s="9" t="s">
        <v>149</v>
      </c>
      <c r="E162" s="9" t="s">
        <v>150</v>
      </c>
      <c r="F162" s="9" t="s">
        <v>32</v>
      </c>
      <c r="G162" s="13" t="s">
        <v>158</v>
      </c>
      <c r="H162" s="18">
        <v>5000</v>
      </c>
      <c r="I162" s="9" t="s">
        <v>151</v>
      </c>
      <c r="J162" s="9" t="s">
        <v>33</v>
      </c>
      <c r="K162" s="9" t="s">
        <v>7</v>
      </c>
      <c r="L162" s="10">
        <f>SUM(Table_1[[#This Row],[วงเงินงบประมาณที่ได้รับจัดสรร]])</f>
        <v>5000</v>
      </c>
      <c r="M162" s="10">
        <f>SUM(Table_1[[#This Row],[ราคากลาง (บาท)]])</f>
        <v>5000</v>
      </c>
      <c r="N162" s="33">
        <v>3300100013670</v>
      </c>
      <c r="O162" s="9" t="s">
        <v>267</v>
      </c>
      <c r="P162" s="9">
        <v>66079045496</v>
      </c>
      <c r="Q162" s="12">
        <v>243438</v>
      </c>
      <c r="R162" s="12">
        <v>243443</v>
      </c>
      <c r="S162" s="7"/>
      <c r="T162" s="7"/>
      <c r="U162" s="7"/>
      <c r="V162" s="7"/>
      <c r="W162" s="7"/>
      <c r="X162" s="7"/>
      <c r="Y162" s="7"/>
    </row>
    <row r="163" spans="1:25" ht="24" customHeight="1">
      <c r="A163" s="9">
        <v>2566</v>
      </c>
      <c r="B163" s="9" t="s">
        <v>30</v>
      </c>
      <c r="C163" s="9" t="s">
        <v>31</v>
      </c>
      <c r="D163" s="9" t="s">
        <v>149</v>
      </c>
      <c r="E163" s="9" t="s">
        <v>150</v>
      </c>
      <c r="F163" s="9" t="s">
        <v>32</v>
      </c>
      <c r="G163" s="13" t="s">
        <v>241</v>
      </c>
      <c r="H163" s="18">
        <v>3531</v>
      </c>
      <c r="I163" s="9" t="s">
        <v>151</v>
      </c>
      <c r="J163" s="9" t="s">
        <v>33</v>
      </c>
      <c r="K163" s="9" t="s">
        <v>7</v>
      </c>
      <c r="L163" s="10">
        <f>SUM(Table_1[[#This Row],[วงเงินงบประมาณที่ได้รับจัดสรร]])</f>
        <v>3531</v>
      </c>
      <c r="M163" s="10">
        <f>SUM(Table_1[[#This Row],[ราคากลาง (บาท)]])</f>
        <v>3531</v>
      </c>
      <c r="N163" s="32" t="s">
        <v>257</v>
      </c>
      <c r="O163" s="9" t="s">
        <v>258</v>
      </c>
      <c r="P163" s="9" t="s">
        <v>250</v>
      </c>
      <c r="Q163" s="12">
        <v>243441</v>
      </c>
      <c r="R163" s="12">
        <v>243444</v>
      </c>
      <c r="S163" s="7"/>
      <c r="T163" s="7"/>
      <c r="U163" s="7"/>
      <c r="V163" s="7"/>
      <c r="W163" s="7"/>
      <c r="X163" s="7"/>
      <c r="Y163" s="7"/>
    </row>
    <row r="164" spans="1:25" ht="24" customHeight="1">
      <c r="A164" s="9">
        <v>2566</v>
      </c>
      <c r="B164" s="9" t="s">
        <v>30</v>
      </c>
      <c r="C164" s="9" t="s">
        <v>31</v>
      </c>
      <c r="D164" s="9" t="s">
        <v>149</v>
      </c>
      <c r="E164" s="9" t="s">
        <v>150</v>
      </c>
      <c r="F164" s="9" t="s">
        <v>32</v>
      </c>
      <c r="G164" s="13" t="s">
        <v>157</v>
      </c>
      <c r="H164" s="18">
        <v>1926</v>
      </c>
      <c r="I164" s="9" t="s">
        <v>151</v>
      </c>
      <c r="J164" s="9" t="s">
        <v>33</v>
      </c>
      <c r="K164" s="9" t="s">
        <v>7</v>
      </c>
      <c r="L164" s="10">
        <f>SUM(Table_1[[#This Row],[วงเงินงบประมาณที่ได้รับจัดสรร]])</f>
        <v>1926</v>
      </c>
      <c r="M164" s="10">
        <f>SUM(Table_1[[#This Row],[ราคากลาง (บาท)]])</f>
        <v>1926</v>
      </c>
      <c r="N164" s="32" t="s">
        <v>257</v>
      </c>
      <c r="O164" s="9" t="s">
        <v>258</v>
      </c>
      <c r="P164" s="9" t="s">
        <v>250</v>
      </c>
      <c r="Q164" s="12">
        <v>243441</v>
      </c>
      <c r="R164" s="12">
        <v>243444</v>
      </c>
      <c r="S164" s="7"/>
      <c r="T164" s="7"/>
      <c r="U164" s="7"/>
      <c r="V164" s="7"/>
      <c r="W164" s="7"/>
      <c r="X164" s="7"/>
      <c r="Y164" s="7"/>
    </row>
    <row r="165" spans="1:25" ht="24" customHeight="1">
      <c r="A165" s="9">
        <v>2566</v>
      </c>
      <c r="B165" s="9" t="s">
        <v>30</v>
      </c>
      <c r="C165" s="9" t="s">
        <v>31</v>
      </c>
      <c r="D165" s="9" t="s">
        <v>149</v>
      </c>
      <c r="E165" s="9" t="s">
        <v>150</v>
      </c>
      <c r="F165" s="9" t="s">
        <v>32</v>
      </c>
      <c r="G165" s="16" t="s">
        <v>218</v>
      </c>
      <c r="H165" s="15">
        <v>3090</v>
      </c>
      <c r="I165" s="9" t="s">
        <v>151</v>
      </c>
      <c r="J165" s="9" t="s">
        <v>33</v>
      </c>
      <c r="K165" s="9" t="s">
        <v>7</v>
      </c>
      <c r="L165" s="10">
        <f>SUM(Table_1[[#This Row],[วงเงินงบประมาณที่ได้รับจัดสรร]])</f>
        <v>3090</v>
      </c>
      <c r="M165" s="10">
        <f>SUM(Table_1[[#This Row],[ราคากลาง (บาท)]])</f>
        <v>3090</v>
      </c>
      <c r="N165" s="32" t="s">
        <v>269</v>
      </c>
      <c r="O165" s="9" t="s">
        <v>270</v>
      </c>
      <c r="P165" s="9" t="s">
        <v>250</v>
      </c>
      <c r="Q165" s="12">
        <v>243441</v>
      </c>
      <c r="R165" s="12">
        <v>243446</v>
      </c>
      <c r="S165" s="7"/>
      <c r="T165" s="7"/>
      <c r="U165" s="7"/>
      <c r="V165" s="7"/>
      <c r="W165" s="7"/>
      <c r="X165" s="7"/>
      <c r="Y165" s="7"/>
    </row>
    <row r="166" spans="1:25" ht="24" customHeight="1">
      <c r="A166" s="9">
        <v>2566</v>
      </c>
      <c r="B166" s="9" t="s">
        <v>30</v>
      </c>
      <c r="C166" s="9" t="s">
        <v>31</v>
      </c>
      <c r="D166" s="9" t="s">
        <v>149</v>
      </c>
      <c r="E166" s="9" t="s">
        <v>150</v>
      </c>
      <c r="F166" s="9" t="s">
        <v>32</v>
      </c>
      <c r="G166" s="13" t="s">
        <v>187</v>
      </c>
      <c r="H166" s="18">
        <v>750</v>
      </c>
      <c r="I166" s="9" t="s">
        <v>151</v>
      </c>
      <c r="J166" s="9" t="s">
        <v>33</v>
      </c>
      <c r="K166" s="9" t="s">
        <v>7</v>
      </c>
      <c r="L166" s="10">
        <f>SUM(Table_1[[#This Row],[วงเงินงบประมาณที่ได้รับจัดสรร]])</f>
        <v>750</v>
      </c>
      <c r="M166" s="10">
        <f>SUM(Table_1[[#This Row],[ราคากลาง (บาท)]])</f>
        <v>750</v>
      </c>
      <c r="N166" s="33">
        <v>3300100013670</v>
      </c>
      <c r="O166" s="9" t="s">
        <v>267</v>
      </c>
      <c r="P166" s="9" t="s">
        <v>250</v>
      </c>
      <c r="Q166" s="12">
        <v>243444</v>
      </c>
      <c r="R166" s="12">
        <v>243449</v>
      </c>
      <c r="S166" s="7"/>
      <c r="T166" s="7"/>
      <c r="U166" s="7"/>
      <c r="V166" s="7"/>
      <c r="W166" s="7"/>
      <c r="X166" s="7"/>
      <c r="Y166" s="7"/>
    </row>
    <row r="167" spans="1:25" ht="24" customHeight="1">
      <c r="A167" s="9">
        <v>2566</v>
      </c>
      <c r="B167" s="9" t="s">
        <v>30</v>
      </c>
      <c r="C167" s="9" t="s">
        <v>31</v>
      </c>
      <c r="D167" s="9" t="s">
        <v>149</v>
      </c>
      <c r="E167" s="9" t="s">
        <v>150</v>
      </c>
      <c r="F167" s="9" t="s">
        <v>32</v>
      </c>
      <c r="G167" s="13" t="s">
        <v>158</v>
      </c>
      <c r="H167" s="18">
        <v>980</v>
      </c>
      <c r="I167" s="9" t="s">
        <v>151</v>
      </c>
      <c r="J167" s="9" t="s">
        <v>33</v>
      </c>
      <c r="K167" s="9" t="s">
        <v>7</v>
      </c>
      <c r="L167" s="10">
        <f>SUM(Table_1[[#This Row],[วงเงินงบประมาณที่ได้รับจัดสรร]])</f>
        <v>980</v>
      </c>
      <c r="M167" s="10">
        <f>SUM(Table_1[[#This Row],[ราคากลาง (บาท)]])</f>
        <v>980</v>
      </c>
      <c r="N167" s="33">
        <v>3300100013670</v>
      </c>
      <c r="O167" s="9" t="s">
        <v>267</v>
      </c>
      <c r="P167" s="9" t="s">
        <v>250</v>
      </c>
      <c r="Q167" s="12">
        <v>243444</v>
      </c>
      <c r="R167" s="12">
        <v>243449</v>
      </c>
      <c r="S167" s="7"/>
      <c r="T167" s="7"/>
      <c r="U167" s="7"/>
      <c r="V167" s="7"/>
      <c r="W167" s="7"/>
      <c r="X167" s="7"/>
      <c r="Y167" s="7"/>
    </row>
    <row r="168" spans="1:25" ht="24" customHeight="1">
      <c r="A168" s="9">
        <v>2566</v>
      </c>
      <c r="B168" s="9" t="s">
        <v>30</v>
      </c>
      <c r="C168" s="9" t="s">
        <v>31</v>
      </c>
      <c r="D168" s="9" t="s">
        <v>149</v>
      </c>
      <c r="E168" s="9" t="s">
        <v>150</v>
      </c>
      <c r="F168" s="9" t="s">
        <v>32</v>
      </c>
      <c r="G168" s="13" t="s">
        <v>219</v>
      </c>
      <c r="H168" s="18">
        <v>11000</v>
      </c>
      <c r="I168" s="9" t="s">
        <v>151</v>
      </c>
      <c r="J168" s="9" t="s">
        <v>33</v>
      </c>
      <c r="K168" s="9" t="s">
        <v>7</v>
      </c>
      <c r="L168" s="10">
        <f>SUM(Table_1[[#This Row],[วงเงินงบประมาณที่ได้รับจัดสรร]])</f>
        <v>11000</v>
      </c>
      <c r="M168" s="10">
        <f>SUM(Table_1[[#This Row],[ราคากลาง (บาท)]])</f>
        <v>11000</v>
      </c>
      <c r="N168" s="35">
        <v>3309900965029</v>
      </c>
      <c r="O168" s="9" t="s">
        <v>302</v>
      </c>
      <c r="P168" s="9">
        <v>66079206151</v>
      </c>
      <c r="Q168" s="12">
        <v>243445</v>
      </c>
      <c r="R168" s="12">
        <v>243450</v>
      </c>
      <c r="S168" s="7"/>
      <c r="T168" s="7"/>
      <c r="U168" s="7"/>
      <c r="V168" s="7"/>
      <c r="W168" s="7"/>
      <c r="X168" s="7"/>
      <c r="Y168" s="7"/>
    </row>
    <row r="169" spans="1:25" ht="24" customHeight="1">
      <c r="A169" s="9">
        <v>2566</v>
      </c>
      <c r="B169" s="9" t="s">
        <v>30</v>
      </c>
      <c r="C169" s="9" t="s">
        <v>31</v>
      </c>
      <c r="D169" s="9" t="s">
        <v>149</v>
      </c>
      <c r="E169" s="9" t="s">
        <v>150</v>
      </c>
      <c r="F169" s="9" t="s">
        <v>32</v>
      </c>
      <c r="G169" s="16" t="s">
        <v>220</v>
      </c>
      <c r="H169" s="15">
        <v>1500</v>
      </c>
      <c r="I169" s="9" t="s">
        <v>151</v>
      </c>
      <c r="J169" s="9" t="s">
        <v>33</v>
      </c>
      <c r="K169" s="9" t="s">
        <v>7</v>
      </c>
      <c r="L169" s="10">
        <f>SUM(Table_1[[#This Row],[วงเงินงบประมาณที่ได้รับจัดสรร]])</f>
        <v>1500</v>
      </c>
      <c r="M169" s="10">
        <f>SUM(Table_1[[#This Row],[ราคากลาง (บาท)]])</f>
        <v>1500</v>
      </c>
      <c r="N169" s="35">
        <v>2360600024150</v>
      </c>
      <c r="O169" s="9" t="s">
        <v>272</v>
      </c>
      <c r="P169" s="9" t="s">
        <v>250</v>
      </c>
      <c r="Q169" s="12">
        <v>243451</v>
      </c>
      <c r="R169" s="12">
        <v>243454</v>
      </c>
      <c r="S169" s="7"/>
      <c r="T169" s="7"/>
      <c r="U169" s="7"/>
      <c r="V169" s="7"/>
      <c r="W169" s="7"/>
      <c r="X169" s="7"/>
      <c r="Y169" s="7"/>
    </row>
    <row r="170" spans="1:25" ht="24" customHeight="1">
      <c r="A170" s="9">
        <v>2566</v>
      </c>
      <c r="B170" s="9" t="s">
        <v>30</v>
      </c>
      <c r="C170" s="9" t="s">
        <v>31</v>
      </c>
      <c r="D170" s="9" t="s">
        <v>149</v>
      </c>
      <c r="E170" s="9" t="s">
        <v>150</v>
      </c>
      <c r="F170" s="9" t="s">
        <v>32</v>
      </c>
      <c r="G170" s="16" t="s">
        <v>240</v>
      </c>
      <c r="H170" s="15">
        <v>800</v>
      </c>
      <c r="I170" s="9" t="s">
        <v>151</v>
      </c>
      <c r="J170" s="9" t="s">
        <v>33</v>
      </c>
      <c r="K170" s="9" t="s">
        <v>7</v>
      </c>
      <c r="L170" s="10">
        <f>SUM(Table_1[[#This Row],[วงเงินงบประมาณที่ได้รับจัดสรร]])</f>
        <v>800</v>
      </c>
      <c r="M170" s="10">
        <f>SUM(Table_1[[#This Row],[ราคากลาง (บาท)]])</f>
        <v>800</v>
      </c>
      <c r="N170" s="33">
        <v>1300900024254</v>
      </c>
      <c r="O170" s="9" t="s">
        <v>273</v>
      </c>
      <c r="P170" s="9" t="s">
        <v>250</v>
      </c>
      <c r="Q170" s="12">
        <v>243451</v>
      </c>
      <c r="R170" s="12">
        <v>243454</v>
      </c>
      <c r="S170" s="7"/>
      <c r="T170" s="7"/>
      <c r="U170" s="7"/>
      <c r="V170" s="7"/>
      <c r="W170" s="7"/>
      <c r="X170" s="7"/>
      <c r="Y170" s="7"/>
    </row>
    <row r="171" spans="1:25" ht="24" customHeight="1">
      <c r="A171" s="9">
        <v>2566</v>
      </c>
      <c r="B171" s="9" t="s">
        <v>30</v>
      </c>
      <c r="C171" s="9" t="s">
        <v>31</v>
      </c>
      <c r="D171" s="9" t="s">
        <v>149</v>
      </c>
      <c r="E171" s="9" t="s">
        <v>150</v>
      </c>
      <c r="F171" s="9" t="s">
        <v>32</v>
      </c>
      <c r="G171" s="16" t="s">
        <v>216</v>
      </c>
      <c r="H171" s="15">
        <v>63402.85</v>
      </c>
      <c r="I171" s="9" t="s">
        <v>151</v>
      </c>
      <c r="J171" s="9" t="s">
        <v>33</v>
      </c>
      <c r="K171" s="9" t="s">
        <v>7</v>
      </c>
      <c r="L171" s="10">
        <f>SUM(Table_1[[#This Row],[วงเงินงบประมาณที่ได้รับจัดสรร]])</f>
        <v>63402.85</v>
      </c>
      <c r="M171" s="10">
        <f>SUM(Table_1[[#This Row],[ราคากลาง (บาท)]])</f>
        <v>63402.85</v>
      </c>
      <c r="N171" s="32" t="s">
        <v>257</v>
      </c>
      <c r="O171" s="9" t="s">
        <v>258</v>
      </c>
      <c r="P171" s="9">
        <v>66079359911</v>
      </c>
      <c r="Q171" s="12">
        <v>243451</v>
      </c>
      <c r="R171" s="12">
        <v>243456</v>
      </c>
      <c r="S171" s="7"/>
      <c r="T171" s="7"/>
      <c r="U171" s="7"/>
      <c r="V171" s="7"/>
      <c r="W171" s="7"/>
      <c r="X171" s="7"/>
      <c r="Y171" s="7"/>
    </row>
    <row r="172" spans="1:25" ht="24" customHeight="1">
      <c r="A172" s="9">
        <v>2566</v>
      </c>
      <c r="B172" s="9" t="s">
        <v>30</v>
      </c>
      <c r="C172" s="9" t="s">
        <v>31</v>
      </c>
      <c r="D172" s="9" t="s">
        <v>149</v>
      </c>
      <c r="E172" s="9" t="s">
        <v>150</v>
      </c>
      <c r="F172" s="9" t="s">
        <v>32</v>
      </c>
      <c r="G172" s="13" t="s">
        <v>160</v>
      </c>
      <c r="H172" s="18">
        <v>8132</v>
      </c>
      <c r="I172" s="9" t="s">
        <v>151</v>
      </c>
      <c r="J172" s="9" t="s">
        <v>33</v>
      </c>
      <c r="K172" s="9" t="s">
        <v>7</v>
      </c>
      <c r="L172" s="10">
        <f>SUM(Table_1[[#This Row],[วงเงินงบประมาณที่ได้รับจัดสรร]])</f>
        <v>8132</v>
      </c>
      <c r="M172" s="10">
        <f>SUM(Table_1[[#This Row],[ราคากลาง (บาท)]])</f>
        <v>8132</v>
      </c>
      <c r="N172" s="32" t="s">
        <v>257</v>
      </c>
      <c r="O172" s="9" t="s">
        <v>258</v>
      </c>
      <c r="P172" s="9">
        <v>66079451087</v>
      </c>
      <c r="Q172" s="12">
        <v>243454</v>
      </c>
      <c r="R172" s="12">
        <v>243459</v>
      </c>
      <c r="S172" s="7"/>
      <c r="T172" s="7"/>
      <c r="U172" s="7"/>
      <c r="V172" s="7"/>
      <c r="W172" s="7"/>
      <c r="X172" s="7"/>
      <c r="Y172" s="7"/>
    </row>
    <row r="173" spans="1:25" ht="24" customHeight="1">
      <c r="A173" s="9">
        <v>2566</v>
      </c>
      <c r="B173" s="9" t="s">
        <v>30</v>
      </c>
      <c r="C173" s="9" t="s">
        <v>31</v>
      </c>
      <c r="D173" s="9" t="s">
        <v>149</v>
      </c>
      <c r="E173" s="9" t="s">
        <v>150</v>
      </c>
      <c r="F173" s="9" t="s">
        <v>32</v>
      </c>
      <c r="G173" s="13" t="s">
        <v>239</v>
      </c>
      <c r="H173" s="26">
        <v>670000</v>
      </c>
      <c r="I173" s="9" t="s">
        <v>151</v>
      </c>
      <c r="J173" s="9" t="s">
        <v>33</v>
      </c>
      <c r="K173" s="9" t="s">
        <v>5</v>
      </c>
      <c r="L173" s="10">
        <v>670043.4</v>
      </c>
      <c r="M173" s="10">
        <v>494000</v>
      </c>
      <c r="N173" s="32" t="s">
        <v>336</v>
      </c>
      <c r="O173" s="9" t="s">
        <v>303</v>
      </c>
      <c r="P173" s="9">
        <v>66059419957</v>
      </c>
      <c r="Q173" s="12">
        <v>243458</v>
      </c>
      <c r="R173" s="12">
        <v>243518</v>
      </c>
      <c r="S173" s="7"/>
      <c r="T173" s="7"/>
      <c r="U173" s="7"/>
      <c r="V173" s="7"/>
      <c r="W173" s="7"/>
      <c r="X173" s="7"/>
      <c r="Y173" s="7"/>
    </row>
    <row r="174" spans="1:25" ht="24" customHeight="1">
      <c r="A174" s="9">
        <v>2566</v>
      </c>
      <c r="B174" s="9" t="s">
        <v>30</v>
      </c>
      <c r="C174" s="9" t="s">
        <v>31</v>
      </c>
      <c r="D174" s="9" t="s">
        <v>149</v>
      </c>
      <c r="E174" s="9" t="s">
        <v>150</v>
      </c>
      <c r="F174" s="9" t="s">
        <v>32</v>
      </c>
      <c r="G174" s="13" t="s">
        <v>221</v>
      </c>
      <c r="H174" s="18">
        <v>19000</v>
      </c>
      <c r="I174" s="9" t="s">
        <v>151</v>
      </c>
      <c r="J174" s="9" t="s">
        <v>33</v>
      </c>
      <c r="K174" s="9" t="s">
        <v>7</v>
      </c>
      <c r="L174" s="10">
        <f>SUM(Table_1[[#This Row],[วงเงินงบประมาณที่ได้รับจัดสรร]])</f>
        <v>19000</v>
      </c>
      <c r="M174" s="10">
        <f>SUM(Table_1[[#This Row],[ราคากลาง (บาท)]])</f>
        <v>19000</v>
      </c>
      <c r="N174" s="33">
        <v>3309900180731</v>
      </c>
      <c r="O174" s="9" t="s">
        <v>279</v>
      </c>
      <c r="P174" s="9">
        <v>66089038159</v>
      </c>
      <c r="Q174" s="12">
        <v>243460</v>
      </c>
      <c r="R174" s="12">
        <v>243461</v>
      </c>
      <c r="S174" s="7"/>
      <c r="T174" s="7"/>
      <c r="U174" s="7"/>
      <c r="V174" s="7"/>
      <c r="W174" s="7"/>
      <c r="X174" s="7"/>
      <c r="Y174" s="7"/>
    </row>
    <row r="175" spans="1:25" ht="24" customHeight="1">
      <c r="A175" s="9">
        <v>2566</v>
      </c>
      <c r="B175" s="9" t="s">
        <v>30</v>
      </c>
      <c r="C175" s="9" t="s">
        <v>31</v>
      </c>
      <c r="D175" s="9" t="s">
        <v>149</v>
      </c>
      <c r="E175" s="9" t="s">
        <v>150</v>
      </c>
      <c r="F175" s="9" t="s">
        <v>32</v>
      </c>
      <c r="G175" s="13" t="s">
        <v>238</v>
      </c>
      <c r="H175" s="26">
        <v>700000</v>
      </c>
      <c r="I175" s="9" t="s">
        <v>151</v>
      </c>
      <c r="J175" s="9" t="s">
        <v>33</v>
      </c>
      <c r="K175" s="9" t="s">
        <v>5</v>
      </c>
      <c r="L175" s="10">
        <v>702128.65</v>
      </c>
      <c r="M175" s="10">
        <v>632438.86</v>
      </c>
      <c r="N175" s="30" t="s">
        <v>326</v>
      </c>
      <c r="O175" s="9" t="s">
        <v>304</v>
      </c>
      <c r="P175" s="9">
        <v>66059419917</v>
      </c>
      <c r="Q175" s="12">
        <v>243468</v>
      </c>
      <c r="R175" s="12">
        <v>243528</v>
      </c>
      <c r="S175" s="7"/>
      <c r="T175" s="7"/>
      <c r="U175" s="7"/>
      <c r="V175" s="7"/>
      <c r="W175" s="7"/>
      <c r="X175" s="7"/>
      <c r="Y175" s="7"/>
    </row>
    <row r="176" spans="1:25" ht="24" customHeight="1">
      <c r="A176" s="9">
        <v>2566</v>
      </c>
      <c r="B176" s="9" t="s">
        <v>30</v>
      </c>
      <c r="C176" s="9" t="s">
        <v>31</v>
      </c>
      <c r="D176" s="9" t="s">
        <v>149</v>
      </c>
      <c r="E176" s="9" t="s">
        <v>150</v>
      </c>
      <c r="F176" s="9" t="s">
        <v>32</v>
      </c>
      <c r="G176" s="13" t="s">
        <v>161</v>
      </c>
      <c r="H176" s="18">
        <v>14250</v>
      </c>
      <c r="I176" s="9" t="s">
        <v>151</v>
      </c>
      <c r="J176" s="9" t="s">
        <v>33</v>
      </c>
      <c r="K176" s="9" t="s">
        <v>7</v>
      </c>
      <c r="L176" s="10">
        <f>SUM(Table_1[[#This Row],[วงเงินงบประมาณที่ได้รับจัดสรร]])</f>
        <v>14250</v>
      </c>
      <c r="M176" s="10">
        <f>SUM(Table_1[[#This Row],[ราคากลาง (บาท)]])</f>
        <v>14250</v>
      </c>
      <c r="N176" s="32" t="s">
        <v>269</v>
      </c>
      <c r="O176" s="9" t="s">
        <v>270</v>
      </c>
      <c r="P176" s="9">
        <v>66089053069</v>
      </c>
      <c r="Q176" s="12">
        <v>243469</v>
      </c>
      <c r="R176" s="12">
        <v>243474</v>
      </c>
      <c r="S176" s="7"/>
      <c r="T176" s="7"/>
      <c r="U176" s="7"/>
      <c r="V176" s="7"/>
      <c r="W176" s="7"/>
      <c r="X176" s="7"/>
      <c r="Y176" s="7"/>
    </row>
    <row r="177" spans="1:25" ht="24" customHeight="1">
      <c r="A177" s="9">
        <v>2566</v>
      </c>
      <c r="B177" s="9" t="s">
        <v>30</v>
      </c>
      <c r="C177" s="9" t="s">
        <v>31</v>
      </c>
      <c r="D177" s="9" t="s">
        <v>149</v>
      </c>
      <c r="E177" s="9" t="s">
        <v>150</v>
      </c>
      <c r="F177" s="9" t="s">
        <v>32</v>
      </c>
      <c r="G177" s="13" t="s">
        <v>161</v>
      </c>
      <c r="H177" s="18">
        <v>9900</v>
      </c>
      <c r="I177" s="9" t="s">
        <v>151</v>
      </c>
      <c r="J177" s="9" t="s">
        <v>33</v>
      </c>
      <c r="K177" s="9" t="s">
        <v>7</v>
      </c>
      <c r="L177" s="10">
        <f>SUM(Table_1[[#This Row],[วงเงินงบประมาณที่ได้รับจัดสรร]])</f>
        <v>9900</v>
      </c>
      <c r="M177" s="10">
        <f>SUM(Table_1[[#This Row],[ราคากลาง (บาท)]])</f>
        <v>9900</v>
      </c>
      <c r="N177" s="32" t="s">
        <v>269</v>
      </c>
      <c r="O177" s="9" t="s">
        <v>270</v>
      </c>
      <c r="P177" s="9">
        <v>66089051394</v>
      </c>
      <c r="Q177" s="12">
        <v>243469</v>
      </c>
      <c r="R177" s="12">
        <v>243474</v>
      </c>
      <c r="S177" s="7"/>
      <c r="T177" s="7"/>
      <c r="U177" s="7"/>
      <c r="V177" s="7"/>
      <c r="W177" s="7"/>
      <c r="X177" s="7"/>
      <c r="Y177" s="7"/>
    </row>
    <row r="178" spans="1:25" ht="24" customHeight="1">
      <c r="A178" s="9">
        <v>2566</v>
      </c>
      <c r="B178" s="9" t="s">
        <v>30</v>
      </c>
      <c r="C178" s="9" t="s">
        <v>31</v>
      </c>
      <c r="D178" s="9" t="s">
        <v>149</v>
      </c>
      <c r="E178" s="9" t="s">
        <v>150</v>
      </c>
      <c r="F178" s="9" t="s">
        <v>32</v>
      </c>
      <c r="G178" s="13" t="s">
        <v>158</v>
      </c>
      <c r="H178" s="18">
        <v>1050</v>
      </c>
      <c r="I178" s="9" t="s">
        <v>151</v>
      </c>
      <c r="J178" s="9" t="s">
        <v>33</v>
      </c>
      <c r="K178" s="9" t="s">
        <v>7</v>
      </c>
      <c r="L178" s="10">
        <f>SUM(Table_1[[#This Row],[วงเงินงบประมาณที่ได้รับจัดสรร]])</f>
        <v>1050</v>
      </c>
      <c r="M178" s="10">
        <f>SUM(Table_1[[#This Row],[ราคากลาง (บาท)]])</f>
        <v>1050</v>
      </c>
      <c r="N178" s="32" t="s">
        <v>256</v>
      </c>
      <c r="O178" s="9" t="s">
        <v>252</v>
      </c>
      <c r="P178" s="9" t="s">
        <v>250</v>
      </c>
      <c r="Q178" s="12">
        <v>243469</v>
      </c>
      <c r="R178" s="12">
        <v>243474</v>
      </c>
      <c r="S178" s="7"/>
      <c r="T178" s="7"/>
      <c r="U178" s="7"/>
      <c r="V178" s="7"/>
      <c r="W178" s="7"/>
      <c r="X178" s="7"/>
      <c r="Y178" s="7"/>
    </row>
    <row r="179" spans="1:25" ht="24" customHeight="1">
      <c r="A179" s="9">
        <v>2566</v>
      </c>
      <c r="B179" s="9" t="s">
        <v>30</v>
      </c>
      <c r="C179" s="9" t="s">
        <v>31</v>
      </c>
      <c r="D179" s="9" t="s">
        <v>149</v>
      </c>
      <c r="E179" s="9" t="s">
        <v>150</v>
      </c>
      <c r="F179" s="9" t="s">
        <v>32</v>
      </c>
      <c r="G179" s="13" t="s">
        <v>158</v>
      </c>
      <c r="H179" s="18">
        <v>4658</v>
      </c>
      <c r="I179" s="9" t="s">
        <v>151</v>
      </c>
      <c r="J179" s="9" t="s">
        <v>33</v>
      </c>
      <c r="K179" s="9" t="s">
        <v>7</v>
      </c>
      <c r="L179" s="10">
        <f>SUM(Table_1[[#This Row],[วงเงินงบประมาณที่ได้รับจัดสรร]])</f>
        <v>4658</v>
      </c>
      <c r="M179" s="10">
        <f>SUM(Table_1[[#This Row],[ราคากลาง (บาท)]])</f>
        <v>4658</v>
      </c>
      <c r="N179" s="32" t="s">
        <v>256</v>
      </c>
      <c r="O179" s="9" t="s">
        <v>252</v>
      </c>
      <c r="P179" s="9" t="s">
        <v>250</v>
      </c>
      <c r="Q179" s="12">
        <v>243469</v>
      </c>
      <c r="R179" s="12">
        <v>243474</v>
      </c>
      <c r="S179" s="7"/>
      <c r="T179" s="7"/>
      <c r="U179" s="7"/>
      <c r="V179" s="7"/>
      <c r="W179" s="7"/>
      <c r="X179" s="7"/>
      <c r="Y179" s="7"/>
    </row>
    <row r="180" spans="1:25" ht="24" customHeight="1">
      <c r="A180" s="9">
        <v>2566</v>
      </c>
      <c r="B180" s="9" t="s">
        <v>30</v>
      </c>
      <c r="C180" s="9" t="s">
        <v>31</v>
      </c>
      <c r="D180" s="9" t="s">
        <v>149</v>
      </c>
      <c r="E180" s="9" t="s">
        <v>150</v>
      </c>
      <c r="F180" s="9" t="s">
        <v>32</v>
      </c>
      <c r="G180" s="16" t="s">
        <v>218</v>
      </c>
      <c r="H180" s="15">
        <v>2190</v>
      </c>
      <c r="I180" s="9" t="s">
        <v>151</v>
      </c>
      <c r="J180" s="9" t="s">
        <v>33</v>
      </c>
      <c r="K180" s="9" t="s">
        <v>7</v>
      </c>
      <c r="L180" s="10">
        <f>SUM(Table_1[[#This Row],[วงเงินงบประมาณที่ได้รับจัดสรร]])</f>
        <v>2190</v>
      </c>
      <c r="M180" s="10">
        <f>SUM(Table_1[[#This Row],[ราคากลาง (บาท)]])</f>
        <v>2190</v>
      </c>
      <c r="N180" s="32" t="s">
        <v>269</v>
      </c>
      <c r="O180" s="9" t="s">
        <v>270</v>
      </c>
      <c r="P180" s="9" t="s">
        <v>250</v>
      </c>
      <c r="Q180" s="12">
        <v>243469</v>
      </c>
      <c r="R180" s="12">
        <v>243472</v>
      </c>
      <c r="S180" s="7"/>
      <c r="T180" s="7"/>
      <c r="U180" s="7"/>
      <c r="V180" s="7"/>
      <c r="W180" s="7"/>
      <c r="X180" s="7"/>
      <c r="Y180" s="7"/>
    </row>
    <row r="181" spans="1:25" ht="24" customHeight="1">
      <c r="A181" s="9">
        <v>2566</v>
      </c>
      <c r="B181" s="9" t="s">
        <v>30</v>
      </c>
      <c r="C181" s="9" t="s">
        <v>31</v>
      </c>
      <c r="D181" s="9" t="s">
        <v>149</v>
      </c>
      <c r="E181" s="9" t="s">
        <v>150</v>
      </c>
      <c r="F181" s="9" t="s">
        <v>32</v>
      </c>
      <c r="G181" s="23" t="s">
        <v>231</v>
      </c>
      <c r="H181" s="18">
        <v>34000</v>
      </c>
      <c r="I181" s="9" t="s">
        <v>151</v>
      </c>
      <c r="J181" s="9" t="s">
        <v>33</v>
      </c>
      <c r="K181" s="9" t="s">
        <v>7</v>
      </c>
      <c r="L181" s="10">
        <f>SUM(Table_1[[#This Row],[วงเงินงบประมาณที่ได้รับจัดสรร]])</f>
        <v>34000</v>
      </c>
      <c r="M181" s="10">
        <f>SUM(Table_1[[#This Row],[ราคากลาง (บาท)]])</f>
        <v>34000</v>
      </c>
      <c r="N181" s="33">
        <v>3300900065453</v>
      </c>
      <c r="O181" s="9" t="s">
        <v>309</v>
      </c>
      <c r="P181" s="9">
        <v>66089105027</v>
      </c>
      <c r="Q181" s="12">
        <v>243472</v>
      </c>
      <c r="R181" s="12">
        <v>243487</v>
      </c>
      <c r="S181" s="7"/>
      <c r="T181" s="7"/>
      <c r="U181" s="7"/>
      <c r="V181" s="7"/>
      <c r="W181" s="7"/>
      <c r="X181" s="7"/>
      <c r="Y181" s="7"/>
    </row>
    <row r="182" spans="1:25" ht="24" customHeight="1">
      <c r="A182" s="9">
        <v>2566</v>
      </c>
      <c r="B182" s="9" t="s">
        <v>30</v>
      </c>
      <c r="C182" s="9" t="s">
        <v>31</v>
      </c>
      <c r="D182" s="9" t="s">
        <v>149</v>
      </c>
      <c r="E182" s="9" t="s">
        <v>150</v>
      </c>
      <c r="F182" s="9" t="s">
        <v>32</v>
      </c>
      <c r="G182" s="13" t="s">
        <v>237</v>
      </c>
      <c r="H182" s="18">
        <v>11800</v>
      </c>
      <c r="I182" s="9" t="s">
        <v>151</v>
      </c>
      <c r="J182" s="9" t="s">
        <v>33</v>
      </c>
      <c r="K182" s="9" t="s">
        <v>7</v>
      </c>
      <c r="L182" s="10">
        <f>SUM(Table_1[[#This Row],[วงเงินงบประมาณที่ได้รับจัดสรร]])</f>
        <v>11800</v>
      </c>
      <c r="M182" s="10">
        <f>SUM(Table_1[[#This Row],[ราคากลาง (บาท)]])</f>
        <v>11800</v>
      </c>
      <c r="N182" s="33">
        <v>3300900065453</v>
      </c>
      <c r="O182" s="9" t="s">
        <v>309</v>
      </c>
      <c r="P182" s="9">
        <v>66089697072</v>
      </c>
      <c r="Q182" s="12">
        <v>243473</v>
      </c>
      <c r="R182" s="12">
        <v>243488</v>
      </c>
      <c r="S182" s="7"/>
      <c r="T182" s="7"/>
      <c r="U182" s="7"/>
      <c r="V182" s="7"/>
      <c r="W182" s="7"/>
      <c r="X182" s="7"/>
      <c r="Y182" s="7"/>
    </row>
    <row r="183" spans="1:25" ht="24" customHeight="1">
      <c r="A183" s="9">
        <v>2566</v>
      </c>
      <c r="B183" s="9" t="s">
        <v>30</v>
      </c>
      <c r="C183" s="9" t="s">
        <v>31</v>
      </c>
      <c r="D183" s="9" t="s">
        <v>149</v>
      </c>
      <c r="E183" s="9" t="s">
        <v>150</v>
      </c>
      <c r="F183" s="9" t="s">
        <v>32</v>
      </c>
      <c r="G183" s="23" t="s">
        <v>236</v>
      </c>
      <c r="H183" s="18">
        <v>1450</v>
      </c>
      <c r="I183" s="9" t="s">
        <v>151</v>
      </c>
      <c r="J183" s="9" t="s">
        <v>33</v>
      </c>
      <c r="K183" s="9" t="s">
        <v>7</v>
      </c>
      <c r="L183" s="10">
        <f>SUM(Table_1[[#This Row],[วงเงินงบประมาณที่ได้รับจัดสรร]])</f>
        <v>1450</v>
      </c>
      <c r="M183" s="10">
        <f>SUM(Table_1[[#This Row],[ราคากลาง (บาท)]])</f>
        <v>1450</v>
      </c>
      <c r="N183" s="33">
        <v>5300990002897</v>
      </c>
      <c r="O183" s="9" t="s">
        <v>260</v>
      </c>
      <c r="P183" s="9"/>
      <c r="Q183" s="12">
        <v>243474</v>
      </c>
      <c r="R183" s="12">
        <v>243477</v>
      </c>
      <c r="S183" s="7"/>
      <c r="T183" s="7"/>
      <c r="U183" s="7"/>
      <c r="V183" s="7"/>
      <c r="W183" s="7"/>
      <c r="X183" s="7"/>
      <c r="Y183" s="7"/>
    </row>
    <row r="184" spans="1:25" ht="24" customHeight="1">
      <c r="A184" s="9">
        <v>2566</v>
      </c>
      <c r="B184" s="9" t="s">
        <v>30</v>
      </c>
      <c r="C184" s="9" t="s">
        <v>31</v>
      </c>
      <c r="D184" s="9" t="s">
        <v>149</v>
      </c>
      <c r="E184" s="9" t="s">
        <v>150</v>
      </c>
      <c r="F184" s="9" t="s">
        <v>32</v>
      </c>
      <c r="G184" s="23" t="s">
        <v>235</v>
      </c>
      <c r="H184" s="18">
        <v>2000</v>
      </c>
      <c r="I184" s="9" t="s">
        <v>151</v>
      </c>
      <c r="J184" s="9" t="s">
        <v>33</v>
      </c>
      <c r="K184" s="9" t="s">
        <v>7</v>
      </c>
      <c r="L184" s="10">
        <f>SUM(Table_1[[#This Row],[วงเงินงบประมาณที่ได้รับจัดสรร]])</f>
        <v>2000</v>
      </c>
      <c r="M184" s="10">
        <f>SUM(Table_1[[#This Row],[ราคากลาง (บาท)]])</f>
        <v>2000</v>
      </c>
      <c r="N184" s="33">
        <v>5300990002897</v>
      </c>
      <c r="O184" s="9" t="s">
        <v>260</v>
      </c>
      <c r="P184" s="9"/>
      <c r="Q184" s="12">
        <v>243474</v>
      </c>
      <c r="R184" s="12">
        <v>243477</v>
      </c>
      <c r="S184" s="7"/>
      <c r="T184" s="7"/>
      <c r="U184" s="7"/>
      <c r="V184" s="7"/>
      <c r="W184" s="7"/>
      <c r="X184" s="7"/>
      <c r="Y184" s="7"/>
    </row>
    <row r="185" spans="1:25" ht="24" customHeight="1">
      <c r="A185" s="9">
        <v>2566</v>
      </c>
      <c r="B185" s="9" t="s">
        <v>30</v>
      </c>
      <c r="C185" s="9" t="s">
        <v>31</v>
      </c>
      <c r="D185" s="9" t="s">
        <v>149</v>
      </c>
      <c r="E185" s="9" t="s">
        <v>150</v>
      </c>
      <c r="F185" s="9" t="s">
        <v>32</v>
      </c>
      <c r="G185" s="13" t="s">
        <v>157</v>
      </c>
      <c r="H185" s="18">
        <v>600</v>
      </c>
      <c r="I185" s="9" t="s">
        <v>151</v>
      </c>
      <c r="J185" s="9" t="s">
        <v>33</v>
      </c>
      <c r="K185" s="9" t="s">
        <v>7</v>
      </c>
      <c r="L185" s="10">
        <f>SUM(Table_1[[#This Row],[วงเงินงบประมาณที่ได้รับจัดสรร]])</f>
        <v>600</v>
      </c>
      <c r="M185" s="10">
        <f>SUM(Table_1[[#This Row],[ราคากลาง (บาท)]])</f>
        <v>600</v>
      </c>
      <c r="N185" s="32" t="s">
        <v>256</v>
      </c>
      <c r="O185" s="9" t="s">
        <v>252</v>
      </c>
      <c r="P185" s="9"/>
      <c r="Q185" s="12">
        <v>243474</v>
      </c>
      <c r="R185" s="12">
        <v>243479</v>
      </c>
      <c r="S185" s="7"/>
      <c r="T185" s="7"/>
      <c r="U185" s="7"/>
      <c r="V185" s="7"/>
      <c r="W185" s="7"/>
      <c r="X185" s="7"/>
      <c r="Y185" s="7"/>
    </row>
    <row r="186" spans="1:25" ht="24" customHeight="1">
      <c r="A186" s="9">
        <v>2566</v>
      </c>
      <c r="B186" s="9" t="s">
        <v>30</v>
      </c>
      <c r="C186" s="9" t="s">
        <v>31</v>
      </c>
      <c r="D186" s="9" t="s">
        <v>149</v>
      </c>
      <c r="E186" s="9" t="s">
        <v>150</v>
      </c>
      <c r="F186" s="9" t="s">
        <v>32</v>
      </c>
      <c r="G186" s="13" t="s">
        <v>197</v>
      </c>
      <c r="H186" s="18">
        <v>2390</v>
      </c>
      <c r="I186" s="9" t="s">
        <v>151</v>
      </c>
      <c r="J186" s="9" t="s">
        <v>33</v>
      </c>
      <c r="K186" s="9" t="s">
        <v>7</v>
      </c>
      <c r="L186" s="10">
        <f>SUM(Table_1[[#This Row],[วงเงินงบประมาณที่ได้รับจัดสรร]])</f>
        <v>2390</v>
      </c>
      <c r="M186" s="10">
        <f>SUM(Table_1[[#This Row],[ราคากลาง (บาท)]])</f>
        <v>2390</v>
      </c>
      <c r="N186" s="33">
        <v>3300900082692</v>
      </c>
      <c r="O186" s="9" t="s">
        <v>266</v>
      </c>
      <c r="P186" s="9"/>
      <c r="Q186" s="12">
        <v>243474</v>
      </c>
      <c r="R186" s="12">
        <v>243479</v>
      </c>
      <c r="S186" s="7"/>
      <c r="T186" s="7"/>
      <c r="U186" s="7"/>
      <c r="V186" s="7"/>
      <c r="W186" s="7"/>
      <c r="X186" s="7"/>
      <c r="Y186" s="7"/>
    </row>
    <row r="187" spans="1:25" ht="24" customHeight="1">
      <c r="A187" s="9">
        <v>2566</v>
      </c>
      <c r="B187" s="9" t="s">
        <v>30</v>
      </c>
      <c r="C187" s="9" t="s">
        <v>31</v>
      </c>
      <c r="D187" s="9" t="s">
        <v>149</v>
      </c>
      <c r="E187" s="9" t="s">
        <v>150</v>
      </c>
      <c r="F187" s="9" t="s">
        <v>32</v>
      </c>
      <c r="G187" s="13" t="s">
        <v>187</v>
      </c>
      <c r="H187" s="18">
        <v>80000</v>
      </c>
      <c r="I187" s="9" t="s">
        <v>151</v>
      </c>
      <c r="J187" s="9" t="s">
        <v>33</v>
      </c>
      <c r="K187" s="9" t="s">
        <v>7</v>
      </c>
      <c r="L187" s="10">
        <f>SUM(Table_1[[#This Row],[วงเงินงบประมาณที่ได้รับจัดสรร]])</f>
        <v>80000</v>
      </c>
      <c r="M187" s="10">
        <f>SUM(Table_1[[#This Row],[ราคากลาง (บาท)]])</f>
        <v>80000</v>
      </c>
      <c r="N187" s="33">
        <v>3300900082692</v>
      </c>
      <c r="O187" s="9" t="s">
        <v>266</v>
      </c>
      <c r="P187" s="9">
        <v>66089182677</v>
      </c>
      <c r="Q187" s="12">
        <v>243474</v>
      </c>
      <c r="R187" s="12">
        <v>243479</v>
      </c>
      <c r="S187" s="7"/>
      <c r="T187" s="7"/>
      <c r="U187" s="7"/>
      <c r="V187" s="7"/>
      <c r="W187" s="7"/>
      <c r="X187" s="7"/>
      <c r="Y187" s="7"/>
    </row>
    <row r="188" spans="1:25" ht="24" customHeight="1">
      <c r="A188" s="9">
        <v>2566</v>
      </c>
      <c r="B188" s="9" t="s">
        <v>30</v>
      </c>
      <c r="C188" s="9" t="s">
        <v>31</v>
      </c>
      <c r="D188" s="9" t="s">
        <v>149</v>
      </c>
      <c r="E188" s="9" t="s">
        <v>150</v>
      </c>
      <c r="F188" s="9" t="s">
        <v>32</v>
      </c>
      <c r="G188" s="23" t="s">
        <v>234</v>
      </c>
      <c r="H188" s="18">
        <v>92806.45</v>
      </c>
      <c r="I188" s="9" t="s">
        <v>151</v>
      </c>
      <c r="J188" s="9" t="s">
        <v>33</v>
      </c>
      <c r="K188" s="9" t="s">
        <v>7</v>
      </c>
      <c r="L188" s="10">
        <f>SUM(Table_1[[#This Row],[วงเงินงบประมาณที่ได้รับจัดสรร]])</f>
        <v>92806.45</v>
      </c>
      <c r="M188" s="10">
        <f>SUM(Table_1[[#This Row],[ราคากลาง (บาท)]])</f>
        <v>92806.45</v>
      </c>
      <c r="N188" s="34" t="s">
        <v>317</v>
      </c>
      <c r="O188" s="9" t="s">
        <v>294</v>
      </c>
      <c r="P188" s="9">
        <v>66089205961</v>
      </c>
      <c r="Q188" s="12">
        <v>243475</v>
      </c>
      <c r="R188" s="12">
        <v>243478</v>
      </c>
      <c r="S188" s="7"/>
      <c r="T188" s="7"/>
      <c r="U188" s="7"/>
      <c r="V188" s="7"/>
      <c r="W188" s="7"/>
      <c r="X188" s="7"/>
      <c r="Y188" s="7"/>
    </row>
    <row r="189" spans="1:25" ht="24" customHeight="1">
      <c r="A189" s="9">
        <v>2566</v>
      </c>
      <c r="B189" s="9" t="s">
        <v>30</v>
      </c>
      <c r="C189" s="9" t="s">
        <v>31</v>
      </c>
      <c r="D189" s="9" t="s">
        <v>149</v>
      </c>
      <c r="E189" s="9" t="s">
        <v>150</v>
      </c>
      <c r="F189" s="9" t="s">
        <v>32</v>
      </c>
      <c r="G189" s="23" t="s">
        <v>222</v>
      </c>
      <c r="H189" s="18">
        <v>18000</v>
      </c>
      <c r="I189" s="9" t="s">
        <v>151</v>
      </c>
      <c r="J189" s="9" t="s">
        <v>33</v>
      </c>
      <c r="K189" s="9" t="s">
        <v>7</v>
      </c>
      <c r="L189" s="10">
        <f>SUM(Table_1[[#This Row],[วงเงินงบประมาณที่ได้รับจัดสรร]])</f>
        <v>18000</v>
      </c>
      <c r="M189" s="10">
        <f>SUM(Table_1[[#This Row],[ราคากลาง (บาท)]])</f>
        <v>18000</v>
      </c>
      <c r="N189" s="33">
        <v>3309900180731</v>
      </c>
      <c r="O189" s="9" t="s">
        <v>279</v>
      </c>
      <c r="P189" s="9">
        <v>66089214300</v>
      </c>
      <c r="Q189" s="12">
        <v>243475</v>
      </c>
      <c r="R189" s="12">
        <v>243476</v>
      </c>
      <c r="S189" s="7"/>
      <c r="T189" s="7"/>
      <c r="U189" s="7"/>
      <c r="V189" s="7"/>
      <c r="W189" s="7"/>
      <c r="X189" s="7"/>
      <c r="Y189" s="7"/>
    </row>
    <row r="190" spans="1:25" ht="24" customHeight="1">
      <c r="A190" s="9">
        <v>2566</v>
      </c>
      <c r="B190" s="9" t="s">
        <v>30</v>
      </c>
      <c r="C190" s="9" t="s">
        <v>31</v>
      </c>
      <c r="D190" s="9" t="s">
        <v>149</v>
      </c>
      <c r="E190" s="9" t="s">
        <v>150</v>
      </c>
      <c r="F190" s="9" t="s">
        <v>32</v>
      </c>
      <c r="G190" s="24" t="s">
        <v>308</v>
      </c>
      <c r="H190" s="18">
        <v>200000</v>
      </c>
      <c r="I190" s="9" t="s">
        <v>151</v>
      </c>
      <c r="J190" s="9" t="s">
        <v>33</v>
      </c>
      <c r="K190" s="9" t="s">
        <v>7</v>
      </c>
      <c r="L190" s="10">
        <f>SUM(Table_1[[#This Row],[วงเงินงบประมาณที่ได้รับจัดสรร]])</f>
        <v>200000</v>
      </c>
      <c r="M190" s="10">
        <v>140000</v>
      </c>
      <c r="N190" s="30" t="s">
        <v>323</v>
      </c>
      <c r="O190" s="9" t="s">
        <v>297</v>
      </c>
      <c r="P190" s="9">
        <v>66069590200</v>
      </c>
      <c r="Q190" s="12">
        <v>243476</v>
      </c>
      <c r="R190" s="12">
        <v>243506</v>
      </c>
      <c r="S190" s="7"/>
      <c r="T190" s="7"/>
      <c r="U190" s="7"/>
      <c r="V190" s="7"/>
      <c r="W190" s="7"/>
      <c r="X190" s="7"/>
      <c r="Y190" s="7"/>
    </row>
    <row r="191" spans="1:25" ht="24" customHeight="1">
      <c r="A191" s="9">
        <v>2566</v>
      </c>
      <c r="B191" s="9" t="s">
        <v>30</v>
      </c>
      <c r="C191" s="9" t="s">
        <v>31</v>
      </c>
      <c r="D191" s="9" t="s">
        <v>149</v>
      </c>
      <c r="E191" s="9" t="s">
        <v>150</v>
      </c>
      <c r="F191" s="9" t="s">
        <v>32</v>
      </c>
      <c r="G191" s="13" t="s">
        <v>158</v>
      </c>
      <c r="H191" s="18">
        <v>13855</v>
      </c>
      <c r="I191" s="9" t="s">
        <v>151</v>
      </c>
      <c r="J191" s="9" t="s">
        <v>33</v>
      </c>
      <c r="K191" s="9" t="s">
        <v>7</v>
      </c>
      <c r="L191" s="10">
        <f>SUM(Table_1[[#This Row],[วงเงินงบประมาณที่ได้รับจัดสรร]])</f>
        <v>13855</v>
      </c>
      <c r="M191" s="10">
        <f>SUM(Table_1[[#This Row],[ราคากลาง (บาท)]])</f>
        <v>13855</v>
      </c>
      <c r="N191" s="32" t="s">
        <v>256</v>
      </c>
      <c r="O191" s="9" t="s">
        <v>252</v>
      </c>
      <c r="P191" s="9">
        <v>66089280706</v>
      </c>
      <c r="Q191" s="12">
        <v>243480</v>
      </c>
      <c r="R191" s="12">
        <v>243485</v>
      </c>
      <c r="S191" s="7"/>
      <c r="T191" s="7"/>
      <c r="U191" s="7"/>
      <c r="V191" s="7"/>
      <c r="W191" s="7"/>
      <c r="X191" s="7"/>
      <c r="Y191" s="7"/>
    </row>
    <row r="192" spans="1:25" ht="24" customHeight="1">
      <c r="A192" s="9">
        <v>2566</v>
      </c>
      <c r="B192" s="9" t="s">
        <v>30</v>
      </c>
      <c r="C192" s="9" t="s">
        <v>31</v>
      </c>
      <c r="D192" s="9" t="s">
        <v>149</v>
      </c>
      <c r="E192" s="9" t="s">
        <v>150</v>
      </c>
      <c r="F192" s="9" t="s">
        <v>32</v>
      </c>
      <c r="G192" s="13" t="s">
        <v>158</v>
      </c>
      <c r="H192" s="18">
        <v>13050</v>
      </c>
      <c r="I192" s="9" t="s">
        <v>151</v>
      </c>
      <c r="J192" s="9" t="s">
        <v>33</v>
      </c>
      <c r="K192" s="9" t="s">
        <v>7</v>
      </c>
      <c r="L192" s="10">
        <f>SUM(Table_1[[#This Row],[วงเงินงบประมาณที่ได้รับจัดสรร]])</f>
        <v>13050</v>
      </c>
      <c r="M192" s="10">
        <f>SUM(Table_1[[#This Row],[ราคากลาง (บาท)]])</f>
        <v>13050</v>
      </c>
      <c r="N192" s="32" t="s">
        <v>256</v>
      </c>
      <c r="O192" s="9" t="s">
        <v>252</v>
      </c>
      <c r="P192" s="9">
        <v>66089276792</v>
      </c>
      <c r="Q192" s="12">
        <v>243480</v>
      </c>
      <c r="R192" s="12">
        <v>243485</v>
      </c>
      <c r="S192" s="7"/>
      <c r="T192" s="7"/>
      <c r="U192" s="7"/>
      <c r="V192" s="7"/>
      <c r="W192" s="7"/>
      <c r="X192" s="7"/>
      <c r="Y192" s="7"/>
    </row>
    <row r="193" spans="1:25" ht="24" customHeight="1">
      <c r="A193" s="9">
        <v>2566</v>
      </c>
      <c r="B193" s="9" t="s">
        <v>30</v>
      </c>
      <c r="C193" s="9" t="s">
        <v>31</v>
      </c>
      <c r="D193" s="9" t="s">
        <v>149</v>
      </c>
      <c r="E193" s="9" t="s">
        <v>150</v>
      </c>
      <c r="F193" s="9" t="s">
        <v>32</v>
      </c>
      <c r="G193" s="13" t="s">
        <v>159</v>
      </c>
      <c r="H193" s="18">
        <v>9630</v>
      </c>
      <c r="I193" s="9" t="s">
        <v>151</v>
      </c>
      <c r="J193" s="9" t="s">
        <v>33</v>
      </c>
      <c r="K193" s="9" t="s">
        <v>7</v>
      </c>
      <c r="L193" s="10">
        <f>SUM(Table_1[[#This Row],[วงเงินงบประมาณที่ได้รับจัดสรร]])</f>
        <v>9630</v>
      </c>
      <c r="M193" s="10">
        <f>SUM(Table_1[[#This Row],[ราคากลาง (บาท)]])</f>
        <v>9630</v>
      </c>
      <c r="N193" s="30" t="s">
        <v>274</v>
      </c>
      <c r="O193" s="9" t="s">
        <v>275</v>
      </c>
      <c r="P193" s="9">
        <v>6608927666</v>
      </c>
      <c r="Q193" s="12">
        <v>243480</v>
      </c>
      <c r="R193" s="12">
        <v>243485</v>
      </c>
      <c r="S193" s="7"/>
      <c r="T193" s="7"/>
      <c r="U193" s="7"/>
      <c r="V193" s="7"/>
      <c r="W193" s="7"/>
      <c r="X193" s="7"/>
      <c r="Y193" s="7"/>
    </row>
    <row r="194" spans="1:25" ht="24" customHeight="1">
      <c r="A194" s="9">
        <v>2566</v>
      </c>
      <c r="B194" s="9" t="s">
        <v>30</v>
      </c>
      <c r="C194" s="9" t="s">
        <v>31</v>
      </c>
      <c r="D194" s="9" t="s">
        <v>149</v>
      </c>
      <c r="E194" s="9" t="s">
        <v>150</v>
      </c>
      <c r="F194" s="9" t="s">
        <v>32</v>
      </c>
      <c r="G194" s="13" t="s">
        <v>161</v>
      </c>
      <c r="H194" s="18">
        <v>18750</v>
      </c>
      <c r="I194" s="9" t="s">
        <v>151</v>
      </c>
      <c r="J194" s="9" t="s">
        <v>33</v>
      </c>
      <c r="K194" s="9" t="s">
        <v>7</v>
      </c>
      <c r="L194" s="10">
        <f>SUM(Table_1[[#This Row],[วงเงินงบประมาณที่ได้รับจัดสรร]])</f>
        <v>18750</v>
      </c>
      <c r="M194" s="10">
        <f>SUM(Table_1[[#This Row],[ราคากลาง (บาท)]])</f>
        <v>18750</v>
      </c>
      <c r="N194" s="32" t="s">
        <v>269</v>
      </c>
      <c r="O194" s="9" t="s">
        <v>270</v>
      </c>
      <c r="P194" s="9">
        <v>66089351153</v>
      </c>
      <c r="Q194" s="12">
        <v>243482</v>
      </c>
      <c r="R194" s="12">
        <v>243487</v>
      </c>
      <c r="S194" s="7"/>
      <c r="T194" s="7"/>
      <c r="U194" s="7"/>
      <c r="V194" s="7"/>
      <c r="W194" s="7"/>
      <c r="X194" s="7"/>
      <c r="Y194" s="7"/>
    </row>
    <row r="195" spans="1:25" ht="24" customHeight="1">
      <c r="A195" s="9">
        <v>2566</v>
      </c>
      <c r="B195" s="9" t="s">
        <v>30</v>
      </c>
      <c r="C195" s="9" t="s">
        <v>31</v>
      </c>
      <c r="D195" s="9" t="s">
        <v>149</v>
      </c>
      <c r="E195" s="9" t="s">
        <v>150</v>
      </c>
      <c r="F195" s="9" t="s">
        <v>32</v>
      </c>
      <c r="G195" s="23" t="s">
        <v>233</v>
      </c>
      <c r="H195" s="18">
        <v>1800</v>
      </c>
      <c r="I195" s="9" t="s">
        <v>151</v>
      </c>
      <c r="J195" s="9" t="s">
        <v>33</v>
      </c>
      <c r="K195" s="9" t="s">
        <v>7</v>
      </c>
      <c r="L195" s="10">
        <f>SUM(Table_1[[#This Row],[วงเงินงบประมาณที่ได้รับจัดสรร]])</f>
        <v>1800</v>
      </c>
      <c r="M195" s="10">
        <f>SUM(Table_1[[#This Row],[ราคากลาง (บาท)]])</f>
        <v>1800</v>
      </c>
      <c r="N195" s="33">
        <v>5300990002897</v>
      </c>
      <c r="O195" s="9" t="s">
        <v>260</v>
      </c>
      <c r="P195" s="9" t="s">
        <v>250</v>
      </c>
      <c r="Q195" s="12">
        <v>243487</v>
      </c>
      <c r="R195" s="12">
        <v>243490</v>
      </c>
      <c r="S195" s="7"/>
      <c r="T195" s="7"/>
      <c r="U195" s="7"/>
      <c r="V195" s="7"/>
      <c r="W195" s="7"/>
      <c r="X195" s="7"/>
      <c r="Y195" s="7"/>
    </row>
    <row r="196" spans="1:25" ht="24" customHeight="1">
      <c r="A196" s="9">
        <v>2566</v>
      </c>
      <c r="B196" s="9" t="s">
        <v>30</v>
      </c>
      <c r="C196" s="9" t="s">
        <v>31</v>
      </c>
      <c r="D196" s="9" t="s">
        <v>149</v>
      </c>
      <c r="E196" s="9" t="s">
        <v>150</v>
      </c>
      <c r="F196" s="9" t="s">
        <v>32</v>
      </c>
      <c r="G196" s="13" t="s">
        <v>158</v>
      </c>
      <c r="H196" s="18">
        <v>12500</v>
      </c>
      <c r="I196" s="9" t="s">
        <v>151</v>
      </c>
      <c r="J196" s="9" t="s">
        <v>33</v>
      </c>
      <c r="K196" s="9" t="s">
        <v>7</v>
      </c>
      <c r="L196" s="10">
        <f>SUM(Table_1[[#This Row],[วงเงินงบประมาณที่ได้รับจัดสรร]])</f>
        <v>12500</v>
      </c>
      <c r="M196" s="10">
        <f>SUM(Table_1[[#This Row],[ราคากลาง (บาท)]])</f>
        <v>12500</v>
      </c>
      <c r="N196" s="33">
        <v>3300100013670</v>
      </c>
      <c r="O196" s="9" t="s">
        <v>267</v>
      </c>
      <c r="P196" s="9">
        <v>66089479843</v>
      </c>
      <c r="Q196" s="12">
        <v>243487</v>
      </c>
      <c r="R196" s="12">
        <v>243492</v>
      </c>
      <c r="S196" s="7"/>
      <c r="T196" s="7"/>
      <c r="U196" s="7"/>
      <c r="V196" s="7"/>
      <c r="W196" s="7"/>
      <c r="X196" s="7"/>
      <c r="Y196" s="7"/>
    </row>
    <row r="197" spans="1:25" ht="24" customHeight="1">
      <c r="A197" s="9">
        <v>2566</v>
      </c>
      <c r="B197" s="9" t="s">
        <v>30</v>
      </c>
      <c r="C197" s="9" t="s">
        <v>31</v>
      </c>
      <c r="D197" s="9" t="s">
        <v>149</v>
      </c>
      <c r="E197" s="9" t="s">
        <v>150</v>
      </c>
      <c r="F197" s="9" t="s">
        <v>32</v>
      </c>
      <c r="G197" s="13" t="s">
        <v>223</v>
      </c>
      <c r="H197" s="18">
        <v>49840</v>
      </c>
      <c r="I197" s="9" t="s">
        <v>151</v>
      </c>
      <c r="J197" s="9" t="s">
        <v>33</v>
      </c>
      <c r="K197" s="9" t="s">
        <v>7</v>
      </c>
      <c r="L197" s="10">
        <f>SUM(Table_1[[#This Row],[วงเงินงบประมาณที่ได้รับจัดสรร]])</f>
        <v>49840</v>
      </c>
      <c r="M197" s="10">
        <f>SUM(Table_1[[#This Row],[ราคากลาง (บาท)]])</f>
        <v>49840</v>
      </c>
      <c r="N197" s="36" t="s">
        <v>335</v>
      </c>
      <c r="O197" s="9" t="s">
        <v>310</v>
      </c>
      <c r="P197" s="9">
        <v>66089478471</v>
      </c>
      <c r="Q197" s="12">
        <v>243487</v>
      </c>
      <c r="R197" s="12">
        <v>243492</v>
      </c>
      <c r="S197" s="7"/>
      <c r="T197" s="7"/>
      <c r="U197" s="7"/>
      <c r="V197" s="7"/>
      <c r="W197" s="7"/>
      <c r="X197" s="7"/>
      <c r="Y197" s="7"/>
    </row>
    <row r="198" spans="1:25" ht="24" customHeight="1">
      <c r="A198" s="9">
        <v>2566</v>
      </c>
      <c r="B198" s="9" t="s">
        <v>30</v>
      </c>
      <c r="C198" s="9" t="s">
        <v>31</v>
      </c>
      <c r="D198" s="9" t="s">
        <v>149</v>
      </c>
      <c r="E198" s="9" t="s">
        <v>150</v>
      </c>
      <c r="F198" s="9" t="s">
        <v>32</v>
      </c>
      <c r="G198" s="13" t="s">
        <v>160</v>
      </c>
      <c r="H198" s="18">
        <v>11342</v>
      </c>
      <c r="I198" s="9" t="s">
        <v>151</v>
      </c>
      <c r="J198" s="9" t="s">
        <v>33</v>
      </c>
      <c r="K198" s="9" t="s">
        <v>7</v>
      </c>
      <c r="L198" s="10">
        <f>SUM(Table_1[[#This Row],[วงเงินงบประมาณที่ได้รับจัดสรร]])</f>
        <v>11342</v>
      </c>
      <c r="M198" s="10">
        <f>SUM(Table_1[[#This Row],[ราคากลาง (บาท)]])</f>
        <v>11342</v>
      </c>
      <c r="N198" s="32" t="s">
        <v>257</v>
      </c>
      <c r="O198" s="9" t="s">
        <v>258</v>
      </c>
      <c r="P198" s="9">
        <v>66089496426</v>
      </c>
      <c r="Q198" s="12">
        <v>243488</v>
      </c>
      <c r="R198" s="12">
        <v>243493</v>
      </c>
      <c r="S198" s="7"/>
      <c r="T198" s="7"/>
      <c r="U198" s="7"/>
      <c r="V198" s="7"/>
      <c r="W198" s="7"/>
      <c r="X198" s="7"/>
      <c r="Y198" s="7"/>
    </row>
    <row r="199" spans="1:25" ht="24" customHeight="1">
      <c r="A199" s="9">
        <v>2566</v>
      </c>
      <c r="B199" s="9" t="s">
        <v>30</v>
      </c>
      <c r="C199" s="9" t="s">
        <v>31</v>
      </c>
      <c r="D199" s="9" t="s">
        <v>149</v>
      </c>
      <c r="E199" s="9" t="s">
        <v>150</v>
      </c>
      <c r="F199" s="9" t="s">
        <v>32</v>
      </c>
      <c r="G199" s="13" t="s">
        <v>161</v>
      </c>
      <c r="H199" s="18">
        <v>5700</v>
      </c>
      <c r="I199" s="9" t="s">
        <v>151</v>
      </c>
      <c r="J199" s="9" t="s">
        <v>33</v>
      </c>
      <c r="K199" s="9" t="s">
        <v>7</v>
      </c>
      <c r="L199" s="10">
        <f>SUM(Table_1[[#This Row],[วงเงินงบประมาณที่ได้รับจัดสรร]])</f>
        <v>5700</v>
      </c>
      <c r="M199" s="10">
        <f>SUM(Table_1[[#This Row],[ราคากลาง (บาท)]])</f>
        <v>5700</v>
      </c>
      <c r="N199" s="32" t="s">
        <v>269</v>
      </c>
      <c r="O199" s="9" t="s">
        <v>270</v>
      </c>
      <c r="P199" s="9">
        <v>66089612028</v>
      </c>
      <c r="Q199" s="12">
        <v>243493</v>
      </c>
      <c r="R199" s="12">
        <v>243498</v>
      </c>
      <c r="S199" s="7"/>
      <c r="T199" s="7"/>
      <c r="U199" s="7"/>
      <c r="V199" s="7"/>
      <c r="W199" s="7"/>
      <c r="X199" s="7"/>
      <c r="Y199" s="7"/>
    </row>
    <row r="200" spans="1:25" ht="24" customHeight="1">
      <c r="A200" s="9">
        <v>2566</v>
      </c>
      <c r="B200" s="9" t="s">
        <v>30</v>
      </c>
      <c r="C200" s="9" t="s">
        <v>31</v>
      </c>
      <c r="D200" s="9" t="s">
        <v>149</v>
      </c>
      <c r="E200" s="9" t="s">
        <v>150</v>
      </c>
      <c r="F200" s="9" t="s">
        <v>32</v>
      </c>
      <c r="G200" s="23" t="s">
        <v>232</v>
      </c>
      <c r="H200" s="18">
        <v>38500</v>
      </c>
      <c r="I200" s="9" t="s">
        <v>151</v>
      </c>
      <c r="J200" s="9" t="s">
        <v>33</v>
      </c>
      <c r="K200" s="9" t="s">
        <v>7</v>
      </c>
      <c r="L200" s="10">
        <f>SUM(Table_1[[#This Row],[วงเงินงบประมาณที่ได้รับจัดสรร]])</f>
        <v>38500</v>
      </c>
      <c r="M200" s="10">
        <f>SUM(Table_1[[#This Row],[ราคากลาง (บาท)]])</f>
        <v>38500</v>
      </c>
      <c r="N200" s="36" t="s">
        <v>330</v>
      </c>
      <c r="O200" s="9" t="s">
        <v>284</v>
      </c>
      <c r="P200" s="9">
        <v>66089624877</v>
      </c>
      <c r="Q200" s="12">
        <v>243493</v>
      </c>
      <c r="R200" s="12">
        <v>243496</v>
      </c>
      <c r="S200" s="7"/>
      <c r="T200" s="7"/>
      <c r="U200" s="7"/>
      <c r="V200" s="7"/>
      <c r="W200" s="7"/>
      <c r="X200" s="7"/>
      <c r="Y200" s="7"/>
    </row>
    <row r="201" spans="1:25" ht="24" customHeight="1">
      <c r="A201" s="9">
        <v>2566</v>
      </c>
      <c r="B201" s="9" t="s">
        <v>30</v>
      </c>
      <c r="C201" s="9" t="s">
        <v>31</v>
      </c>
      <c r="D201" s="9" t="s">
        <v>149</v>
      </c>
      <c r="E201" s="9" t="s">
        <v>150</v>
      </c>
      <c r="F201" s="9" t="s">
        <v>32</v>
      </c>
      <c r="G201" s="13" t="s">
        <v>224</v>
      </c>
      <c r="H201" s="15">
        <v>500</v>
      </c>
      <c r="I201" s="9" t="s">
        <v>151</v>
      </c>
      <c r="J201" s="9" t="s">
        <v>33</v>
      </c>
      <c r="K201" s="9" t="s">
        <v>7</v>
      </c>
      <c r="L201" s="10">
        <f>SUM(Table_1[[#This Row],[วงเงินงบประมาณที่ได้รับจัดสรร]])</f>
        <v>500</v>
      </c>
      <c r="M201" s="10">
        <f>SUM(Table_1[[#This Row],[ราคากลาง (บาท)]])</f>
        <v>500</v>
      </c>
      <c r="N201" s="32" t="s">
        <v>269</v>
      </c>
      <c r="O201" s="9" t="s">
        <v>270</v>
      </c>
      <c r="P201" s="9" t="s">
        <v>250</v>
      </c>
      <c r="Q201" s="12">
        <v>243497</v>
      </c>
      <c r="R201" s="12">
        <v>243500</v>
      </c>
      <c r="S201" s="7"/>
      <c r="T201" s="7"/>
      <c r="U201" s="7"/>
      <c r="V201" s="7"/>
      <c r="W201" s="7"/>
      <c r="X201" s="7"/>
      <c r="Y201" s="7"/>
    </row>
    <row r="202" spans="1:25" ht="24" customHeight="1">
      <c r="A202" s="9">
        <v>2566</v>
      </c>
      <c r="B202" s="9" t="s">
        <v>30</v>
      </c>
      <c r="C202" s="9" t="s">
        <v>31</v>
      </c>
      <c r="D202" s="9" t="s">
        <v>149</v>
      </c>
      <c r="E202" s="9" t="s">
        <v>150</v>
      </c>
      <c r="F202" s="9" t="s">
        <v>32</v>
      </c>
      <c r="G202" s="13" t="s">
        <v>225</v>
      </c>
      <c r="H202" s="15">
        <v>1830</v>
      </c>
      <c r="I202" s="9" t="s">
        <v>151</v>
      </c>
      <c r="J202" s="9" t="s">
        <v>33</v>
      </c>
      <c r="K202" s="9" t="s">
        <v>7</v>
      </c>
      <c r="L202" s="10">
        <f>SUM(Table_1[[#This Row],[วงเงินงบประมาณที่ได้รับจัดสรร]])</f>
        <v>1830</v>
      </c>
      <c r="M202" s="10">
        <f>SUM(Table_1[[#This Row],[ราคากลาง (บาท)]])</f>
        <v>1830</v>
      </c>
      <c r="N202" s="33">
        <v>3300800870354</v>
      </c>
      <c r="O202" s="9" t="s">
        <v>271</v>
      </c>
      <c r="P202" s="9" t="s">
        <v>250</v>
      </c>
      <c r="Q202" s="12">
        <v>243501</v>
      </c>
      <c r="R202" s="12">
        <v>243504</v>
      </c>
      <c r="S202" s="7"/>
      <c r="T202" s="7"/>
      <c r="U202" s="7"/>
      <c r="V202" s="7"/>
      <c r="W202" s="7"/>
      <c r="X202" s="7"/>
      <c r="Y202" s="7"/>
    </row>
    <row r="203" spans="1:25" ht="24" customHeight="1">
      <c r="A203" s="9">
        <v>2566</v>
      </c>
      <c r="B203" s="9" t="s">
        <v>30</v>
      </c>
      <c r="C203" s="9" t="s">
        <v>31</v>
      </c>
      <c r="D203" s="9" t="s">
        <v>149</v>
      </c>
      <c r="E203" s="9" t="s">
        <v>150</v>
      </c>
      <c r="F203" s="9" t="s">
        <v>32</v>
      </c>
      <c r="G203" s="13" t="s">
        <v>158</v>
      </c>
      <c r="H203" s="18">
        <v>4280</v>
      </c>
      <c r="I203" s="9" t="s">
        <v>151</v>
      </c>
      <c r="J203" s="9" t="s">
        <v>33</v>
      </c>
      <c r="K203" s="9" t="s">
        <v>7</v>
      </c>
      <c r="L203" s="10">
        <f>SUM(Table_1[[#This Row],[วงเงินงบประมาณที่ได้รับจัดสรร]])</f>
        <v>4280</v>
      </c>
      <c r="M203" s="10">
        <f>SUM(Table_1[[#This Row],[ราคากลาง (บาท)]])</f>
        <v>4280</v>
      </c>
      <c r="N203" s="30" t="s">
        <v>274</v>
      </c>
      <c r="O203" s="9" t="s">
        <v>275</v>
      </c>
      <c r="P203" s="9" t="s">
        <v>250</v>
      </c>
      <c r="Q203" s="12">
        <v>243501</v>
      </c>
      <c r="R203" s="12">
        <v>243506</v>
      </c>
      <c r="S203" s="7"/>
      <c r="T203" s="7"/>
      <c r="U203" s="7"/>
      <c r="V203" s="7"/>
      <c r="W203" s="7"/>
      <c r="X203" s="7"/>
      <c r="Y203" s="7"/>
    </row>
    <row r="204" spans="1:25" ht="24" customHeight="1">
      <c r="A204" s="9">
        <v>2566</v>
      </c>
      <c r="B204" s="9" t="s">
        <v>30</v>
      </c>
      <c r="C204" s="9" t="s">
        <v>31</v>
      </c>
      <c r="D204" s="9" t="s">
        <v>149</v>
      </c>
      <c r="E204" s="9" t="s">
        <v>150</v>
      </c>
      <c r="F204" s="9" t="s">
        <v>32</v>
      </c>
      <c r="G204" s="13" t="s">
        <v>158</v>
      </c>
      <c r="H204" s="18">
        <v>1140</v>
      </c>
      <c r="I204" s="9" t="s">
        <v>151</v>
      </c>
      <c r="J204" s="9" t="s">
        <v>33</v>
      </c>
      <c r="K204" s="9" t="s">
        <v>7</v>
      </c>
      <c r="L204" s="10">
        <f>SUM(Table_1[[#This Row],[วงเงินงบประมาณที่ได้รับจัดสรร]])</f>
        <v>1140</v>
      </c>
      <c r="M204" s="10">
        <f>SUM(Table_1[[#This Row],[ราคากลาง (บาท)]])</f>
        <v>1140</v>
      </c>
      <c r="N204" s="32" t="s">
        <v>256</v>
      </c>
      <c r="O204" s="9" t="s">
        <v>252</v>
      </c>
      <c r="P204" s="9" t="s">
        <v>250</v>
      </c>
      <c r="Q204" s="12">
        <v>243501</v>
      </c>
      <c r="R204" s="12">
        <v>243506</v>
      </c>
      <c r="S204" s="7"/>
      <c r="T204" s="7"/>
      <c r="U204" s="7"/>
      <c r="V204" s="7"/>
      <c r="W204" s="7"/>
      <c r="X204" s="7"/>
      <c r="Y204" s="7"/>
    </row>
    <row r="205" spans="1:25" ht="24" customHeight="1">
      <c r="A205" s="9">
        <v>2566</v>
      </c>
      <c r="B205" s="9" t="s">
        <v>30</v>
      </c>
      <c r="C205" s="9" t="s">
        <v>31</v>
      </c>
      <c r="D205" s="9" t="s">
        <v>149</v>
      </c>
      <c r="E205" s="9" t="s">
        <v>150</v>
      </c>
      <c r="F205" s="9" t="s">
        <v>32</v>
      </c>
      <c r="G205" s="13" t="s">
        <v>159</v>
      </c>
      <c r="H205" s="18">
        <v>2100</v>
      </c>
      <c r="I205" s="9" t="s">
        <v>151</v>
      </c>
      <c r="J205" s="9" t="s">
        <v>33</v>
      </c>
      <c r="K205" s="9" t="s">
        <v>7</v>
      </c>
      <c r="L205" s="10">
        <f>SUM(Table_1[[#This Row],[วงเงินงบประมาณที่ได้รับจัดสรร]])</f>
        <v>2100</v>
      </c>
      <c r="M205" s="10">
        <f>SUM(Table_1[[#This Row],[ราคากลาง (บาท)]])</f>
        <v>2100</v>
      </c>
      <c r="N205" s="32" t="s">
        <v>256</v>
      </c>
      <c r="O205" s="9" t="s">
        <v>252</v>
      </c>
      <c r="P205" s="9" t="s">
        <v>250</v>
      </c>
      <c r="Q205" s="12">
        <v>243501</v>
      </c>
      <c r="R205" s="12">
        <v>243506</v>
      </c>
      <c r="S205" s="7"/>
      <c r="T205" s="7"/>
      <c r="U205" s="7"/>
      <c r="V205" s="7"/>
      <c r="W205" s="7"/>
      <c r="X205" s="7"/>
      <c r="Y205" s="7"/>
    </row>
    <row r="206" spans="1:25" ht="24" customHeight="1">
      <c r="A206" s="9">
        <v>2566</v>
      </c>
      <c r="B206" s="9" t="s">
        <v>30</v>
      </c>
      <c r="C206" s="9" t="s">
        <v>31</v>
      </c>
      <c r="D206" s="9" t="s">
        <v>149</v>
      </c>
      <c r="E206" s="9" t="s">
        <v>150</v>
      </c>
      <c r="F206" s="9" t="s">
        <v>32</v>
      </c>
      <c r="G206" s="13" t="s">
        <v>187</v>
      </c>
      <c r="H206" s="18">
        <v>48000</v>
      </c>
      <c r="I206" s="9" t="s">
        <v>151</v>
      </c>
      <c r="J206" s="9" t="s">
        <v>33</v>
      </c>
      <c r="K206" s="9" t="s">
        <v>7</v>
      </c>
      <c r="L206" s="10">
        <f>SUM(Table_1[[#This Row],[วงเงินงบประมาณที่ได้รับจัดสรร]])</f>
        <v>48000</v>
      </c>
      <c r="M206" s="10">
        <f>SUM(Table_1[[#This Row],[ราคากลาง (บาท)]])</f>
        <v>48000</v>
      </c>
      <c r="N206" s="30" t="s">
        <v>327</v>
      </c>
      <c r="O206" s="9" t="s">
        <v>289</v>
      </c>
      <c r="P206" s="9">
        <v>66099126988</v>
      </c>
      <c r="Q206" s="12">
        <v>243502</v>
      </c>
      <c r="R206" s="12">
        <v>243505</v>
      </c>
      <c r="S206" s="7"/>
      <c r="T206" s="7"/>
      <c r="U206" s="7"/>
      <c r="V206" s="7"/>
      <c r="W206" s="7"/>
      <c r="X206" s="7"/>
      <c r="Y206" s="7"/>
    </row>
    <row r="207" spans="1:25" ht="24" customHeight="1">
      <c r="A207" s="9">
        <v>2566</v>
      </c>
      <c r="B207" s="9" t="s">
        <v>30</v>
      </c>
      <c r="C207" s="9" t="s">
        <v>31</v>
      </c>
      <c r="D207" s="9" t="s">
        <v>149</v>
      </c>
      <c r="E207" s="9" t="s">
        <v>150</v>
      </c>
      <c r="F207" s="9" t="s">
        <v>32</v>
      </c>
      <c r="G207" s="13" t="s">
        <v>158</v>
      </c>
      <c r="H207" s="18">
        <v>35000</v>
      </c>
      <c r="I207" s="9" t="s">
        <v>151</v>
      </c>
      <c r="J207" s="9" t="s">
        <v>33</v>
      </c>
      <c r="K207" s="9" t="s">
        <v>7</v>
      </c>
      <c r="L207" s="10">
        <f>SUM(Table_1[[#This Row],[วงเงินงบประมาณที่ได้รับจัดสรร]])</f>
        <v>35000</v>
      </c>
      <c r="M207" s="10">
        <f>SUM(Table_1[[#This Row],[ราคากลาง (บาท)]])</f>
        <v>35000</v>
      </c>
      <c r="N207" s="32">
        <v>1309903134440</v>
      </c>
      <c r="O207" s="9" t="s">
        <v>311</v>
      </c>
      <c r="P207" s="9">
        <v>66099131398</v>
      </c>
      <c r="Q207" s="37">
        <v>243502</v>
      </c>
      <c r="R207" s="12">
        <v>243509</v>
      </c>
      <c r="S207" s="7"/>
      <c r="T207" s="7"/>
      <c r="U207" s="7"/>
      <c r="V207" s="7"/>
      <c r="W207" s="7"/>
      <c r="X207" s="7"/>
      <c r="Y207" s="7"/>
    </row>
    <row r="208" spans="1:25" ht="24" customHeight="1">
      <c r="A208" s="9">
        <v>2566</v>
      </c>
      <c r="B208" s="9" t="s">
        <v>30</v>
      </c>
      <c r="C208" s="9" t="s">
        <v>31</v>
      </c>
      <c r="D208" s="9" t="s">
        <v>149</v>
      </c>
      <c r="E208" s="9" t="s">
        <v>150</v>
      </c>
      <c r="F208" s="9" t="s">
        <v>32</v>
      </c>
      <c r="G208" s="13" t="s">
        <v>230</v>
      </c>
      <c r="H208" s="18">
        <v>46000</v>
      </c>
      <c r="I208" s="9" t="s">
        <v>151</v>
      </c>
      <c r="J208" s="9" t="s">
        <v>33</v>
      </c>
      <c r="K208" s="9" t="s">
        <v>7</v>
      </c>
      <c r="L208" s="10">
        <f>SUM(Table_1[[#This Row],[วงเงินงบประมาณที่ได้รับจัดสรร]])</f>
        <v>46000</v>
      </c>
      <c r="M208" s="10">
        <f>SUM(Table_1[[#This Row],[ราคากลาง (บาท)]])</f>
        <v>46000</v>
      </c>
      <c r="N208" s="36" t="s">
        <v>329</v>
      </c>
      <c r="O208" s="9" t="s">
        <v>312</v>
      </c>
      <c r="P208" s="9">
        <v>66099135218</v>
      </c>
      <c r="Q208" s="12">
        <v>243502</v>
      </c>
      <c r="R208" s="12">
        <v>243505</v>
      </c>
      <c r="S208" s="7"/>
      <c r="T208" s="7"/>
      <c r="U208" s="7"/>
      <c r="V208" s="7"/>
      <c r="W208" s="7"/>
      <c r="X208" s="7"/>
      <c r="Y208" s="7"/>
    </row>
    <row r="209" spans="1:25" ht="24" customHeight="1">
      <c r="A209" s="9">
        <v>2566</v>
      </c>
      <c r="B209" s="9" t="s">
        <v>30</v>
      </c>
      <c r="C209" s="9" t="s">
        <v>31</v>
      </c>
      <c r="D209" s="9" t="s">
        <v>149</v>
      </c>
      <c r="E209" s="9" t="s">
        <v>150</v>
      </c>
      <c r="F209" s="9" t="s">
        <v>32</v>
      </c>
      <c r="G209" s="13" t="s">
        <v>158</v>
      </c>
      <c r="H209" s="18">
        <v>3750</v>
      </c>
      <c r="I209" s="9" t="s">
        <v>151</v>
      </c>
      <c r="J209" s="9" t="s">
        <v>33</v>
      </c>
      <c r="K209" s="9" t="s">
        <v>7</v>
      </c>
      <c r="L209" s="10">
        <f>SUM(Table_1[[#This Row],[วงเงินงบประมาณที่ได้รับจัดสรร]])</f>
        <v>3750</v>
      </c>
      <c r="M209" s="10">
        <f>SUM(Table_1[[#This Row],[ราคากลาง (บาท)]])</f>
        <v>3750</v>
      </c>
      <c r="N209" s="33">
        <v>3300100013670</v>
      </c>
      <c r="O209" s="9" t="s">
        <v>267</v>
      </c>
      <c r="P209" s="9" t="s">
        <v>250</v>
      </c>
      <c r="Q209" s="12">
        <v>243509</v>
      </c>
      <c r="R209" s="12">
        <v>243512</v>
      </c>
      <c r="S209" s="7"/>
      <c r="T209" s="7"/>
      <c r="U209" s="7"/>
      <c r="V209" s="7"/>
      <c r="W209" s="7"/>
      <c r="X209" s="7"/>
      <c r="Y209" s="7"/>
    </row>
    <row r="210" spans="1:25" ht="24" customHeight="1">
      <c r="A210" s="9">
        <v>2566</v>
      </c>
      <c r="B210" s="9" t="s">
        <v>30</v>
      </c>
      <c r="C210" s="9" t="s">
        <v>31</v>
      </c>
      <c r="D210" s="9" t="s">
        <v>149</v>
      </c>
      <c r="E210" s="9" t="s">
        <v>150</v>
      </c>
      <c r="F210" s="9" t="s">
        <v>32</v>
      </c>
      <c r="G210" s="13" t="s">
        <v>157</v>
      </c>
      <c r="H210" s="18">
        <v>9704.9</v>
      </c>
      <c r="I210" s="9" t="s">
        <v>151</v>
      </c>
      <c r="J210" s="9" t="s">
        <v>33</v>
      </c>
      <c r="K210" s="9" t="s">
        <v>7</v>
      </c>
      <c r="L210" s="10">
        <f>SUM(Table_1[[#This Row],[วงเงินงบประมาณที่ได้รับจัดสรร]])</f>
        <v>9704.9</v>
      </c>
      <c r="M210" s="10">
        <f>SUM(Table_1[[#This Row],[ราคากลาง (บาท)]])</f>
        <v>9704.9</v>
      </c>
      <c r="N210" s="32" t="s">
        <v>257</v>
      </c>
      <c r="O210" s="9" t="s">
        <v>258</v>
      </c>
      <c r="P210" s="9">
        <v>66099343745</v>
      </c>
      <c r="Q210" s="12">
        <v>243510</v>
      </c>
      <c r="R210" s="12">
        <v>243515</v>
      </c>
      <c r="S210" s="7"/>
      <c r="T210" s="7"/>
      <c r="U210" s="7"/>
      <c r="V210" s="7"/>
      <c r="W210" s="7"/>
      <c r="X210" s="7"/>
      <c r="Y210" s="7"/>
    </row>
    <row r="211" spans="1:25" ht="24" customHeight="1">
      <c r="A211" s="9">
        <v>2566</v>
      </c>
      <c r="B211" s="9" t="s">
        <v>30</v>
      </c>
      <c r="C211" s="9" t="s">
        <v>31</v>
      </c>
      <c r="D211" s="9" t="s">
        <v>149</v>
      </c>
      <c r="E211" s="9" t="s">
        <v>150</v>
      </c>
      <c r="F211" s="9" t="s">
        <v>32</v>
      </c>
      <c r="G211" s="13" t="s">
        <v>191</v>
      </c>
      <c r="H211" s="18">
        <v>11800</v>
      </c>
      <c r="I211" s="9" t="s">
        <v>151</v>
      </c>
      <c r="J211" s="9" t="s">
        <v>33</v>
      </c>
      <c r="K211" s="9" t="s">
        <v>7</v>
      </c>
      <c r="L211" s="10">
        <f>SUM(Table_1[[#This Row],[วงเงินงบประมาณที่ได้รับจัดสรร]])</f>
        <v>11800</v>
      </c>
      <c r="M211" s="10">
        <f>SUM(Table_1[[#This Row],[ราคากลาง (บาท)]])</f>
        <v>11800</v>
      </c>
      <c r="N211" s="32" t="s">
        <v>286</v>
      </c>
      <c r="O211" s="9" t="s">
        <v>287</v>
      </c>
      <c r="P211" s="9">
        <v>66099468066</v>
      </c>
      <c r="Q211" s="12">
        <v>243516</v>
      </c>
      <c r="R211" s="12">
        <v>243521</v>
      </c>
      <c r="S211" s="7"/>
      <c r="T211" s="7"/>
      <c r="U211" s="7"/>
      <c r="V211" s="7"/>
      <c r="W211" s="7"/>
      <c r="X211" s="7"/>
      <c r="Y211" s="7"/>
    </row>
    <row r="212" spans="1:25" ht="24" customHeight="1">
      <c r="A212" s="9">
        <v>2566</v>
      </c>
      <c r="B212" s="9" t="s">
        <v>30</v>
      </c>
      <c r="C212" s="9" t="s">
        <v>31</v>
      </c>
      <c r="D212" s="9" t="s">
        <v>149</v>
      </c>
      <c r="E212" s="9" t="s">
        <v>150</v>
      </c>
      <c r="F212" s="9" t="s">
        <v>32</v>
      </c>
      <c r="G212" s="13" t="s">
        <v>190</v>
      </c>
      <c r="H212" s="18">
        <v>32600</v>
      </c>
      <c r="I212" s="9" t="s">
        <v>151</v>
      </c>
      <c r="J212" s="9" t="s">
        <v>33</v>
      </c>
      <c r="K212" s="9" t="s">
        <v>7</v>
      </c>
      <c r="L212" s="10">
        <f>SUM(Table_1[[#This Row],[วงเงินงบประมาณที่ได้รับจัดสรร]])</f>
        <v>32600</v>
      </c>
      <c r="M212" s="10">
        <f>SUM(Table_1[[#This Row],[ราคากลาง (บาท)]])</f>
        <v>32600</v>
      </c>
      <c r="N212" s="32" t="s">
        <v>269</v>
      </c>
      <c r="O212" s="9" t="s">
        <v>270</v>
      </c>
      <c r="P212" s="9">
        <v>66099474610</v>
      </c>
      <c r="Q212" s="12">
        <v>243516</v>
      </c>
      <c r="R212" s="12">
        <v>243521</v>
      </c>
      <c r="S212" s="7"/>
      <c r="T212" s="7"/>
      <c r="U212" s="7"/>
      <c r="V212" s="7"/>
      <c r="W212" s="7"/>
      <c r="X212" s="7"/>
      <c r="Y212" s="7"/>
    </row>
    <row r="213" spans="1:25" ht="24" customHeight="1">
      <c r="A213" s="9">
        <v>2566</v>
      </c>
      <c r="B213" s="9" t="s">
        <v>30</v>
      </c>
      <c r="C213" s="9" t="s">
        <v>31</v>
      </c>
      <c r="D213" s="9" t="s">
        <v>149</v>
      </c>
      <c r="E213" s="9" t="s">
        <v>150</v>
      </c>
      <c r="F213" s="9" t="s">
        <v>32</v>
      </c>
      <c r="G213" s="13" t="s">
        <v>229</v>
      </c>
      <c r="H213" s="26">
        <v>700000</v>
      </c>
      <c r="I213" s="9" t="s">
        <v>151</v>
      </c>
      <c r="J213" s="9" t="s">
        <v>33</v>
      </c>
      <c r="K213" s="9" t="s">
        <v>5</v>
      </c>
      <c r="L213" s="10">
        <v>717751.15</v>
      </c>
      <c r="M213" s="10">
        <v>698700</v>
      </c>
      <c r="N213" s="7"/>
      <c r="O213" s="9" t="s">
        <v>313</v>
      </c>
      <c r="P213" s="9">
        <v>66059443777</v>
      </c>
      <c r="Q213" s="12">
        <v>243516</v>
      </c>
      <c r="R213" s="12">
        <v>243606</v>
      </c>
      <c r="S213" s="7"/>
      <c r="T213" s="7"/>
      <c r="U213" s="7"/>
      <c r="V213" s="7"/>
      <c r="W213" s="7"/>
      <c r="X213" s="7"/>
      <c r="Y213" s="7"/>
    </row>
    <row r="214" spans="1:25" ht="24" customHeight="1">
      <c r="A214" s="9">
        <v>2566</v>
      </c>
      <c r="B214" s="9" t="s">
        <v>30</v>
      </c>
      <c r="C214" s="9" t="s">
        <v>31</v>
      </c>
      <c r="D214" s="9" t="s">
        <v>149</v>
      </c>
      <c r="E214" s="9" t="s">
        <v>150</v>
      </c>
      <c r="F214" s="9" t="s">
        <v>32</v>
      </c>
      <c r="G214" s="13" t="s">
        <v>154</v>
      </c>
      <c r="H214" s="15">
        <v>500</v>
      </c>
      <c r="I214" s="9" t="s">
        <v>151</v>
      </c>
      <c r="J214" s="9" t="s">
        <v>33</v>
      </c>
      <c r="K214" s="9" t="s">
        <v>7</v>
      </c>
      <c r="L214" s="10">
        <f>SUM(Table_1[[#This Row],[วงเงินงบประมาณที่ได้รับจัดสรร]])</f>
        <v>500</v>
      </c>
      <c r="M214" s="10">
        <f>SUM(Table_1[[#This Row],[ราคากลาง (บาท)]])</f>
        <v>500</v>
      </c>
      <c r="N214" s="33">
        <v>3300900498481</v>
      </c>
      <c r="O214" s="9" t="s">
        <v>276</v>
      </c>
      <c r="P214" s="9" t="s">
        <v>250</v>
      </c>
      <c r="Q214" s="12">
        <v>243517</v>
      </c>
      <c r="R214" s="12">
        <v>243522</v>
      </c>
      <c r="S214" s="7"/>
      <c r="T214" s="7"/>
      <c r="U214" s="7"/>
      <c r="V214" s="7"/>
      <c r="W214" s="7"/>
      <c r="X214" s="7"/>
      <c r="Y214" s="7"/>
    </row>
    <row r="215" spans="1:25" ht="24" customHeight="1">
      <c r="A215" s="9">
        <v>2566</v>
      </c>
      <c r="B215" s="9" t="s">
        <v>30</v>
      </c>
      <c r="C215" s="9" t="s">
        <v>31</v>
      </c>
      <c r="D215" s="9" t="s">
        <v>149</v>
      </c>
      <c r="E215" s="9" t="s">
        <v>150</v>
      </c>
      <c r="F215" s="9" t="s">
        <v>32</v>
      </c>
      <c r="G215" s="13" t="s">
        <v>226</v>
      </c>
      <c r="H215" s="15">
        <v>1345</v>
      </c>
      <c r="I215" s="9" t="s">
        <v>151</v>
      </c>
      <c r="J215" s="9" t="s">
        <v>33</v>
      </c>
      <c r="K215" s="9" t="s">
        <v>7</v>
      </c>
      <c r="L215" s="10">
        <f>SUM(Table_1[[#This Row],[วงเงินงบประมาณที่ได้รับจัดสรร]])</f>
        <v>1345</v>
      </c>
      <c r="M215" s="10">
        <f>SUM(Table_1[[#This Row],[ราคากลาง (บาท)]])</f>
        <v>1345</v>
      </c>
      <c r="N215" s="33">
        <v>3360100766856</v>
      </c>
      <c r="O215" s="9" t="s">
        <v>277</v>
      </c>
      <c r="P215" s="9" t="s">
        <v>250</v>
      </c>
      <c r="Q215" s="12">
        <v>243517</v>
      </c>
      <c r="R215" s="12">
        <v>243522</v>
      </c>
      <c r="S215" s="7"/>
      <c r="T215" s="7"/>
      <c r="U215" s="7"/>
      <c r="V215" s="7"/>
      <c r="W215" s="7"/>
      <c r="X215" s="7"/>
      <c r="Y215" s="7"/>
    </row>
    <row r="216" spans="1:25" ht="24" customHeight="1">
      <c r="A216" s="9">
        <v>2566</v>
      </c>
      <c r="B216" s="9" t="s">
        <v>30</v>
      </c>
      <c r="C216" s="9" t="s">
        <v>31</v>
      </c>
      <c r="D216" s="9" t="s">
        <v>149</v>
      </c>
      <c r="E216" s="9" t="s">
        <v>150</v>
      </c>
      <c r="F216" s="9" t="s">
        <v>32</v>
      </c>
      <c r="G216" s="13" t="s">
        <v>191</v>
      </c>
      <c r="H216" s="18">
        <v>344700</v>
      </c>
      <c r="I216" s="9" t="s">
        <v>151</v>
      </c>
      <c r="J216" s="9" t="s">
        <v>33</v>
      </c>
      <c r="K216" s="9" t="s">
        <v>7</v>
      </c>
      <c r="L216" s="10">
        <f>SUM(Table_1[[#This Row],[วงเงินงบประมาณที่ได้รับจัดสรร]])</f>
        <v>344700</v>
      </c>
      <c r="M216" s="10">
        <f>SUM(Table_1[[#This Row],[ราคากลาง (บาท)]])</f>
        <v>344700</v>
      </c>
      <c r="N216" s="32" t="s">
        <v>286</v>
      </c>
      <c r="O216" s="9" t="s">
        <v>287</v>
      </c>
      <c r="P216" s="9">
        <v>66099534029</v>
      </c>
      <c r="Q216" s="12">
        <v>243518</v>
      </c>
      <c r="R216" s="12">
        <v>243523</v>
      </c>
      <c r="S216" s="7"/>
      <c r="T216" s="7"/>
      <c r="U216" s="7"/>
      <c r="V216" s="7"/>
      <c r="W216" s="7"/>
      <c r="X216" s="7"/>
      <c r="Y216" s="7"/>
    </row>
    <row r="217" spans="1:25" ht="24" customHeight="1">
      <c r="A217" s="9">
        <v>2566</v>
      </c>
      <c r="B217" s="9" t="s">
        <v>30</v>
      </c>
      <c r="C217" s="9" t="s">
        <v>31</v>
      </c>
      <c r="D217" s="9" t="s">
        <v>149</v>
      </c>
      <c r="E217" s="9" t="s">
        <v>150</v>
      </c>
      <c r="F217" s="9" t="s">
        <v>32</v>
      </c>
      <c r="G217" s="13" t="s">
        <v>227</v>
      </c>
      <c r="H217" s="15">
        <v>5400</v>
      </c>
      <c r="I217" s="9" t="s">
        <v>151</v>
      </c>
      <c r="J217" s="9" t="s">
        <v>33</v>
      </c>
      <c r="K217" s="9" t="s">
        <v>7</v>
      </c>
      <c r="L217" s="10">
        <f>SUM(Table_1[[#This Row],[วงเงินงบประมาณที่ได้รับจัดสรร]])</f>
        <v>5400</v>
      </c>
      <c r="M217" s="10">
        <f>SUM(Table_1[[#This Row],[ราคากลาง (บาท)]])</f>
        <v>5400</v>
      </c>
      <c r="N217" s="33">
        <v>3300900225400</v>
      </c>
      <c r="O217" s="9" t="s">
        <v>314</v>
      </c>
      <c r="P217" s="9">
        <v>66099578232</v>
      </c>
      <c r="Q217" s="12">
        <v>243521</v>
      </c>
      <c r="R217" s="12">
        <v>243524</v>
      </c>
      <c r="S217" s="7"/>
      <c r="T217" s="7"/>
      <c r="U217" s="7"/>
      <c r="V217" s="7"/>
      <c r="W217" s="7"/>
      <c r="X217" s="7"/>
      <c r="Y217" s="7"/>
    </row>
    <row r="218" spans="1:25" ht="24" customHeight="1">
      <c r="A218" s="9">
        <v>2566</v>
      </c>
      <c r="B218" s="9" t="s">
        <v>30</v>
      </c>
      <c r="C218" s="9" t="s">
        <v>31</v>
      </c>
      <c r="D218" s="9" t="s">
        <v>149</v>
      </c>
      <c r="E218" s="9" t="s">
        <v>150</v>
      </c>
      <c r="F218" s="9" t="s">
        <v>32</v>
      </c>
      <c r="G218" s="25" t="s">
        <v>228</v>
      </c>
      <c r="H218" s="15">
        <v>237112</v>
      </c>
      <c r="I218" s="9" t="s">
        <v>151</v>
      </c>
      <c r="J218" s="9" t="s">
        <v>33</v>
      </c>
      <c r="K218" s="9" t="s">
        <v>7</v>
      </c>
      <c r="L218" s="10">
        <f>SUM(Table_1[[#This Row],[วงเงินงบประมาณที่ได้รับจัดสรร]])</f>
        <v>237112</v>
      </c>
      <c r="M218" s="10">
        <f>SUM(Table_1[[#This Row],[ราคากลาง (บาท)]])</f>
        <v>237112</v>
      </c>
      <c r="N218" s="35">
        <v>107564000014</v>
      </c>
      <c r="O218" s="9" t="s">
        <v>315</v>
      </c>
      <c r="P218" s="9">
        <v>66099628327</v>
      </c>
      <c r="Q218" s="12">
        <v>243523</v>
      </c>
      <c r="R218" s="12">
        <v>243553</v>
      </c>
      <c r="S218" s="7"/>
      <c r="T218" s="7"/>
      <c r="U218" s="7"/>
      <c r="V218" s="7"/>
      <c r="W218" s="7"/>
      <c r="X218" s="7"/>
      <c r="Y218" s="7"/>
    </row>
    <row r="219" spans="1:25" ht="24" customHeight="1">
      <c r="A219" s="7"/>
      <c r="B219" s="7"/>
      <c r="C219" s="7"/>
      <c r="D219" s="7"/>
      <c r="E219" s="7"/>
      <c r="F219" s="7"/>
      <c r="G219" s="13"/>
      <c r="H219" s="22"/>
      <c r="I219" s="7"/>
      <c r="J219" s="7"/>
      <c r="K219" s="7"/>
      <c r="L219" s="7"/>
      <c r="M219" s="7"/>
      <c r="N219" s="7"/>
      <c r="O219" s="9"/>
      <c r="P219" s="7"/>
      <c r="Q219" s="9"/>
      <c r="R219" s="9"/>
      <c r="S219" s="7"/>
      <c r="T219" s="7"/>
      <c r="U219" s="7"/>
      <c r="V219" s="7"/>
      <c r="W219" s="7"/>
      <c r="X219" s="7"/>
      <c r="Y219" s="7"/>
    </row>
    <row r="220" spans="1:25" ht="24" customHeight="1">
      <c r="A220" s="7"/>
      <c r="B220" s="7"/>
      <c r="C220" s="7"/>
      <c r="D220" s="7"/>
      <c r="E220" s="7"/>
      <c r="F220" s="7"/>
      <c r="G220" s="13"/>
      <c r="H220" s="29">
        <f>SUBTOTAL(109,H2:H219)</f>
        <v>7119289.7500000009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24" customHeight="1">
      <c r="A221" s="7"/>
      <c r="B221" s="7"/>
      <c r="C221" s="7"/>
      <c r="D221" s="7"/>
      <c r="E221" s="7"/>
      <c r="F221" s="7"/>
      <c r="G221" s="1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24" customHeight="1">
      <c r="A222" s="7"/>
      <c r="B222" s="7"/>
      <c r="C222" s="7"/>
      <c r="D222" s="7"/>
      <c r="E222" s="7"/>
      <c r="F222" s="7"/>
      <c r="G222" s="1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24" customHeight="1">
      <c r="A223" s="7"/>
      <c r="B223" s="7"/>
      <c r="C223" s="7"/>
      <c r="D223" s="7"/>
      <c r="E223" s="7"/>
      <c r="F223" s="7"/>
      <c r="G223" s="1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24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24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24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24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24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24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24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24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24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24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24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24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24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24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24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24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24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24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24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24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24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24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24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24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24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24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24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24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24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24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24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24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24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24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24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24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24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24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24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24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24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24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24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24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24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24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24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24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24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24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24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24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24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24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24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24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24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24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24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24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24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24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24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24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24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24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24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24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24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24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24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24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24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24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24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24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24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24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24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24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24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24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24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24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24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24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24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24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24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24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24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24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24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24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24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24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24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24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24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24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24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24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24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24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24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24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24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24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24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24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24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24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24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24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24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24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24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24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24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24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24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24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24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24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24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24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24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24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24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24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24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24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24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24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24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24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24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24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24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24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24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24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24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24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24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24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24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24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24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24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24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24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24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24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24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24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24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24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24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24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24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24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24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24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24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24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24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24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24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24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24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24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24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24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24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24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24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24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24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24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24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24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24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24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24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24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24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24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24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24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24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24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24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24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24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24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24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24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24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24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24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24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24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24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24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24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24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24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24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24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24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24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24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24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24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24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24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24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24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24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24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24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24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24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24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24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24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24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24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24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24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24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24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24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24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24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24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24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24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24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24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24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24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24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24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24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24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24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24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24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24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24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24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24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24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24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24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24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24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24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24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24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24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24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24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24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24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24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24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24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24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24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24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24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24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24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24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24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24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24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24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24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24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24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24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24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24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24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24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24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24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24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24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24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24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24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24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24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24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24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24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24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24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24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24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24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24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24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24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24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24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24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24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24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24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24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24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24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24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24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24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24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24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24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24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24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24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24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24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24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24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24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24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24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24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24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24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24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24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24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24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24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24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24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24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24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24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24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24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24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24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24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24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24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24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24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24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24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24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24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24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24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24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24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24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24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24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24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24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24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24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24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24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24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24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24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24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24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24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24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24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24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24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24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24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24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24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24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24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24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24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24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24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24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24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24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24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24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24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24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24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24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24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24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24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24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24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24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24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24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24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24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24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24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24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24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24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24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24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24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24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24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24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24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24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24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24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24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24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24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24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24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24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24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24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24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24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24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24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24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24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24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24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24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24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24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24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24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24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24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24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24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24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24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24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24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24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24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24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24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24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24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24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24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24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24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24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24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24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24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24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24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24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24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24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24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24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24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24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24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24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24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24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24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24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24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24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24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24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24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24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24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24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24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24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24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24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24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24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24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24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24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24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24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24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24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24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24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24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24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24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24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24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24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24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24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24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24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24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24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24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24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24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24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24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24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24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24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24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24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24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24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24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24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24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24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24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24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24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24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24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24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24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24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24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24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24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24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24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24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24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24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24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24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24" customHeight="1">
      <c r="S778" s="7"/>
      <c r="T778" s="7"/>
      <c r="U778" s="7"/>
      <c r="V778" s="7"/>
      <c r="W778" s="7"/>
      <c r="X778" s="7"/>
      <c r="Y778" s="7"/>
    </row>
    <row r="779" spans="1:25" ht="24" customHeight="1">
      <c r="S779" s="7"/>
      <c r="T779" s="7"/>
      <c r="U779" s="7"/>
      <c r="V779" s="7"/>
      <c r="W779" s="7"/>
      <c r="X779" s="7"/>
      <c r="Y779" s="7"/>
    </row>
    <row r="780" spans="1:25" ht="24" customHeight="1">
      <c r="S780" s="7"/>
      <c r="T780" s="7"/>
      <c r="U780" s="7"/>
      <c r="V780" s="7"/>
      <c r="W780" s="7"/>
      <c r="X780" s="7"/>
      <c r="Y780" s="7"/>
    </row>
    <row r="781" spans="1:25" ht="24" customHeight="1">
      <c r="S781" s="7"/>
      <c r="T781" s="7"/>
      <c r="U781" s="7"/>
      <c r="V781" s="7"/>
      <c r="W781" s="7"/>
      <c r="X781" s="7"/>
      <c r="Y781" s="7"/>
    </row>
    <row r="782" spans="1:25" ht="24" customHeight="1">
      <c r="S782" s="7"/>
      <c r="T782" s="7"/>
      <c r="U782" s="7"/>
      <c r="V782" s="7"/>
      <c r="W782" s="7"/>
      <c r="X782" s="7"/>
      <c r="Y782" s="7"/>
    </row>
    <row r="783" spans="1:25" ht="24" customHeight="1">
      <c r="S783" s="7"/>
      <c r="T783" s="7"/>
      <c r="U783" s="7"/>
      <c r="V783" s="7"/>
      <c r="W783" s="7"/>
      <c r="X783" s="7"/>
      <c r="Y783" s="7"/>
    </row>
    <row r="784" spans="1:25" ht="24" customHeight="1">
      <c r="S784" s="7"/>
      <c r="T784" s="7"/>
      <c r="U784" s="7"/>
      <c r="V784" s="7"/>
      <c r="W784" s="7"/>
      <c r="X784" s="7"/>
      <c r="Y784" s="7"/>
    </row>
    <row r="785" spans="19:25" ht="24" customHeight="1">
      <c r="S785" s="7"/>
      <c r="T785" s="7"/>
      <c r="U785" s="7"/>
      <c r="V785" s="7"/>
      <c r="W785" s="7"/>
      <c r="X785" s="7"/>
      <c r="Y785" s="7"/>
    </row>
    <row r="786" spans="19:25" ht="24" customHeight="1">
      <c r="S786" s="7"/>
      <c r="T786" s="7"/>
      <c r="U786" s="7"/>
      <c r="V786" s="7"/>
      <c r="W786" s="7"/>
      <c r="X786" s="7"/>
      <c r="Y786" s="7"/>
    </row>
    <row r="787" spans="19:25" ht="24" customHeight="1">
      <c r="S787" s="7"/>
      <c r="T787" s="7"/>
      <c r="U787" s="7"/>
      <c r="V787" s="7"/>
      <c r="W787" s="7"/>
      <c r="X787" s="7"/>
      <c r="Y787" s="7"/>
    </row>
    <row r="788" spans="19:25" ht="24" customHeight="1">
      <c r="S788" s="7"/>
      <c r="T788" s="7"/>
      <c r="U788" s="7"/>
      <c r="V788" s="7"/>
      <c r="W788" s="7"/>
      <c r="X788" s="7"/>
      <c r="Y788" s="7"/>
    </row>
    <row r="789" spans="19:25" ht="24" customHeight="1">
      <c r="S789" s="7"/>
      <c r="T789" s="7"/>
      <c r="U789" s="7"/>
      <c r="V789" s="7"/>
      <c r="W789" s="7"/>
      <c r="X789" s="7"/>
      <c r="Y789" s="7"/>
    </row>
    <row r="790" spans="19:25" ht="24" customHeight="1">
      <c r="S790" s="7"/>
      <c r="T790" s="7"/>
      <c r="U790" s="7"/>
      <c r="V790" s="7"/>
      <c r="W790" s="7"/>
      <c r="X790" s="7"/>
      <c r="Y790" s="7"/>
    </row>
    <row r="791" spans="19:25" ht="24" customHeight="1">
      <c r="S791" s="7"/>
      <c r="T791" s="7"/>
      <c r="U791" s="7"/>
      <c r="V791" s="7"/>
      <c r="W791" s="7"/>
      <c r="X791" s="7"/>
      <c r="Y791" s="7"/>
    </row>
    <row r="792" spans="19:25" ht="24" customHeight="1">
      <c r="S792" s="7"/>
      <c r="T792" s="7"/>
      <c r="U792" s="7"/>
      <c r="V792" s="7"/>
      <c r="W792" s="7"/>
      <c r="X792" s="7"/>
      <c r="Y792" s="7"/>
    </row>
    <row r="793" spans="19:25" ht="24" customHeight="1">
      <c r="S793" s="7"/>
      <c r="T793" s="7"/>
      <c r="U793" s="7"/>
      <c r="V793" s="7"/>
      <c r="W793" s="7"/>
      <c r="X793" s="7"/>
      <c r="Y793" s="7"/>
    </row>
    <row r="794" spans="19:25" ht="24" customHeight="1">
      <c r="S794" s="7"/>
      <c r="T794" s="7"/>
      <c r="U794" s="7"/>
      <c r="V794" s="7"/>
      <c r="W794" s="7"/>
      <c r="X794" s="7"/>
      <c r="Y794" s="7"/>
    </row>
    <row r="795" spans="19:25" ht="24" customHeight="1">
      <c r="S795" s="7"/>
      <c r="T795" s="7"/>
      <c r="U795" s="7"/>
      <c r="V795" s="7"/>
      <c r="W795" s="7"/>
      <c r="X795" s="7"/>
      <c r="Y795" s="7"/>
    </row>
    <row r="796" spans="19:25" ht="24" customHeight="1">
      <c r="S796" s="7"/>
      <c r="T796" s="7"/>
      <c r="U796" s="7"/>
      <c r="V796" s="7"/>
      <c r="W796" s="7"/>
      <c r="X796" s="7"/>
      <c r="Y796" s="7"/>
    </row>
    <row r="797" spans="19:25" ht="24" customHeight="1">
      <c r="S797" s="7"/>
      <c r="T797" s="7"/>
      <c r="U797" s="7"/>
      <c r="V797" s="7"/>
      <c r="W797" s="7"/>
      <c r="X797" s="7"/>
      <c r="Y797" s="7"/>
    </row>
    <row r="798" spans="19:25" ht="24" customHeight="1">
      <c r="S798" s="7"/>
      <c r="T798" s="7"/>
      <c r="U798" s="7"/>
      <c r="V798" s="7"/>
      <c r="W798" s="7"/>
      <c r="X798" s="7"/>
      <c r="Y798" s="7"/>
    </row>
    <row r="799" spans="19:25" ht="24" customHeight="1">
      <c r="S799" s="7"/>
      <c r="T799" s="7"/>
      <c r="U799" s="7"/>
      <c r="V799" s="7"/>
      <c r="W799" s="7"/>
      <c r="X799" s="7"/>
      <c r="Y799" s="7"/>
    </row>
    <row r="800" spans="19:25" ht="24" customHeight="1">
      <c r="S800" s="7"/>
      <c r="T800" s="7"/>
      <c r="U800" s="7"/>
      <c r="V800" s="7"/>
      <c r="W800" s="7"/>
      <c r="X800" s="7"/>
      <c r="Y800" s="7"/>
    </row>
    <row r="801" spans="19:25" ht="24" customHeight="1">
      <c r="S801" s="7"/>
      <c r="T801" s="7"/>
      <c r="U801" s="7"/>
      <c r="V801" s="7"/>
      <c r="W801" s="7"/>
      <c r="X801" s="7"/>
      <c r="Y801" s="7"/>
    </row>
    <row r="802" spans="19:25" ht="24" customHeight="1">
      <c r="S802" s="7"/>
      <c r="T802" s="7"/>
      <c r="U802" s="7"/>
      <c r="V802" s="7"/>
      <c r="W802" s="7"/>
      <c r="X802" s="7"/>
      <c r="Y802" s="7"/>
    </row>
    <row r="803" spans="19:25" ht="24" customHeight="1">
      <c r="S803" s="7"/>
      <c r="T803" s="7"/>
      <c r="U803" s="7"/>
      <c r="V803" s="7"/>
      <c r="W803" s="7"/>
      <c r="X803" s="7"/>
      <c r="Y803" s="7"/>
    </row>
    <row r="804" spans="19:25" ht="24" customHeight="1">
      <c r="S804" s="7"/>
      <c r="T804" s="7"/>
      <c r="U804" s="7"/>
      <c r="V804" s="7"/>
      <c r="W804" s="7"/>
      <c r="X804" s="7"/>
      <c r="Y804" s="7"/>
    </row>
    <row r="805" spans="19:25" ht="24" customHeight="1">
      <c r="S805" s="7"/>
      <c r="T805" s="7"/>
      <c r="U805" s="7"/>
      <c r="V805" s="7"/>
      <c r="W805" s="7"/>
      <c r="X805" s="7"/>
      <c r="Y805" s="7"/>
    </row>
    <row r="806" spans="19:25" ht="24" customHeight="1">
      <c r="S806" s="7"/>
      <c r="T806" s="7"/>
      <c r="U806" s="7"/>
      <c r="V806" s="7"/>
      <c r="W806" s="7"/>
      <c r="X806" s="7"/>
      <c r="Y806" s="7"/>
    </row>
    <row r="807" spans="19:25" ht="24" customHeight="1">
      <c r="S807" s="7"/>
      <c r="T807" s="7"/>
      <c r="U807" s="7"/>
      <c r="V807" s="7"/>
      <c r="W807" s="7"/>
      <c r="X807" s="7"/>
      <c r="Y807" s="7"/>
    </row>
    <row r="808" spans="19:25" ht="24" customHeight="1">
      <c r="S808" s="7"/>
      <c r="T808" s="7"/>
      <c r="U808" s="7"/>
      <c r="V808" s="7"/>
      <c r="W808" s="7"/>
      <c r="X808" s="7"/>
      <c r="Y808" s="7"/>
    </row>
    <row r="809" spans="19:25" ht="24" customHeight="1">
      <c r="S809" s="7"/>
      <c r="T809" s="7"/>
      <c r="U809" s="7"/>
      <c r="V809" s="7"/>
      <c r="W809" s="7"/>
      <c r="X809" s="7"/>
      <c r="Y809" s="7"/>
    </row>
    <row r="810" spans="19:25" ht="24" customHeight="1">
      <c r="S810" s="7"/>
      <c r="T810" s="7"/>
      <c r="U810" s="7"/>
      <c r="V810" s="7"/>
      <c r="W810" s="7"/>
      <c r="X810" s="7"/>
      <c r="Y810" s="7"/>
    </row>
    <row r="811" spans="19:25" ht="24" customHeight="1">
      <c r="S811" s="7"/>
      <c r="T811" s="7"/>
      <c r="U811" s="7"/>
      <c r="V811" s="7"/>
      <c r="W811" s="7"/>
      <c r="X811" s="7"/>
      <c r="Y811" s="7"/>
    </row>
    <row r="812" spans="19:25" ht="24" customHeight="1">
      <c r="S812" s="7"/>
      <c r="T812" s="7"/>
      <c r="U812" s="7"/>
      <c r="V812" s="7"/>
      <c r="W812" s="7"/>
      <c r="X812" s="7"/>
      <c r="Y812" s="7"/>
    </row>
    <row r="813" spans="19:25" ht="24" customHeight="1">
      <c r="S813" s="7"/>
      <c r="T813" s="7"/>
      <c r="U813" s="7"/>
      <c r="V813" s="7"/>
      <c r="W813" s="7"/>
      <c r="X813" s="7"/>
      <c r="Y813" s="7"/>
    </row>
    <row r="814" spans="19:25" ht="24" customHeight="1">
      <c r="S814" s="7"/>
      <c r="T814" s="7"/>
      <c r="U814" s="7"/>
      <c r="V814" s="7"/>
      <c r="W814" s="7"/>
      <c r="X814" s="7"/>
      <c r="Y814" s="7"/>
    </row>
    <row r="815" spans="19:25" ht="24" customHeight="1">
      <c r="S815" s="7"/>
      <c r="T815" s="7"/>
      <c r="U815" s="7"/>
      <c r="V815" s="7"/>
      <c r="W815" s="7"/>
      <c r="X815" s="7"/>
      <c r="Y815" s="7"/>
    </row>
    <row r="816" spans="19:25" ht="24" customHeight="1">
      <c r="S816" s="7"/>
      <c r="T816" s="7"/>
      <c r="U816" s="7"/>
      <c r="V816" s="7"/>
      <c r="W816" s="7"/>
      <c r="X816" s="7"/>
      <c r="Y816" s="7"/>
    </row>
    <row r="817" spans="19:25" ht="24" customHeight="1">
      <c r="S817" s="7"/>
      <c r="T817" s="7"/>
      <c r="U817" s="7"/>
      <c r="V817" s="7"/>
      <c r="W817" s="7"/>
      <c r="X817" s="7"/>
      <c r="Y817" s="7"/>
    </row>
    <row r="818" spans="19:25" ht="24" customHeight="1">
      <c r="S818" s="7"/>
      <c r="T818" s="7"/>
      <c r="U818" s="7"/>
      <c r="V818" s="7"/>
      <c r="W818" s="7"/>
      <c r="X818" s="7"/>
      <c r="Y818" s="7"/>
    </row>
    <row r="819" spans="19:25" ht="24" customHeight="1">
      <c r="S819" s="7"/>
      <c r="T819" s="7"/>
      <c r="U819" s="7"/>
      <c r="V819" s="7"/>
      <c r="W819" s="7"/>
      <c r="X819" s="7"/>
      <c r="Y819" s="7"/>
    </row>
    <row r="820" spans="19:25" ht="24" customHeight="1">
      <c r="S820" s="7"/>
      <c r="T820" s="7"/>
      <c r="U820" s="7"/>
      <c r="V820" s="7"/>
      <c r="W820" s="7"/>
      <c r="X820" s="7"/>
      <c r="Y820" s="7"/>
    </row>
    <row r="821" spans="19:25" ht="24" customHeight="1">
      <c r="S821" s="7"/>
      <c r="T821" s="7"/>
      <c r="U821" s="7"/>
      <c r="V821" s="7"/>
      <c r="W821" s="7"/>
      <c r="X821" s="7"/>
      <c r="Y821" s="7"/>
    </row>
    <row r="822" spans="19:25" ht="24" customHeight="1">
      <c r="S822" s="7"/>
      <c r="T822" s="7"/>
      <c r="U822" s="7"/>
      <c r="V822" s="7"/>
      <c r="W822" s="7"/>
      <c r="X822" s="7"/>
      <c r="Y822" s="7"/>
    </row>
    <row r="823" spans="19:25" ht="24" customHeight="1">
      <c r="S823" s="7"/>
      <c r="T823" s="7"/>
      <c r="U823" s="7"/>
      <c r="V823" s="7"/>
      <c r="W823" s="7"/>
      <c r="X823" s="7"/>
      <c r="Y823" s="7"/>
    </row>
    <row r="824" spans="19:25" ht="24" customHeight="1">
      <c r="S824" s="7"/>
      <c r="T824" s="7"/>
      <c r="U824" s="7"/>
      <c r="V824" s="7"/>
      <c r="W824" s="7"/>
      <c r="X824" s="7"/>
      <c r="Y824" s="7"/>
    </row>
    <row r="825" spans="19:25" ht="24" customHeight="1">
      <c r="S825" s="7"/>
      <c r="T825" s="7"/>
      <c r="U825" s="7"/>
      <c r="V825" s="7"/>
      <c r="W825" s="7"/>
      <c r="X825" s="7"/>
      <c r="Y825" s="7"/>
    </row>
    <row r="826" spans="19:25" ht="24" customHeight="1">
      <c r="S826" s="7"/>
      <c r="T826" s="7"/>
      <c r="U826" s="7"/>
      <c r="V826" s="7"/>
      <c r="W826" s="7"/>
      <c r="X826" s="7"/>
      <c r="Y826" s="7"/>
    </row>
    <row r="827" spans="19:25" ht="24" customHeight="1">
      <c r="S827" s="7"/>
      <c r="T827" s="7"/>
      <c r="U827" s="7"/>
      <c r="V827" s="7"/>
      <c r="W827" s="7"/>
      <c r="X827" s="7"/>
      <c r="Y827" s="7"/>
    </row>
    <row r="828" spans="19:25" ht="24" customHeight="1">
      <c r="S828" s="7"/>
      <c r="T828" s="7"/>
      <c r="U828" s="7"/>
      <c r="V828" s="7"/>
      <c r="W828" s="7"/>
      <c r="X828" s="7"/>
      <c r="Y828" s="7"/>
    </row>
    <row r="829" spans="19:25" ht="24" customHeight="1">
      <c r="S829" s="7"/>
      <c r="T829" s="7"/>
      <c r="U829" s="7"/>
      <c r="V829" s="7"/>
      <c r="W829" s="7"/>
      <c r="X829" s="7"/>
      <c r="Y829" s="7"/>
    </row>
    <row r="830" spans="19:25" ht="24" customHeight="1">
      <c r="S830" s="7"/>
      <c r="T830" s="7"/>
      <c r="U830" s="7"/>
      <c r="V830" s="7"/>
      <c r="W830" s="7"/>
      <c r="X830" s="7"/>
      <c r="Y830" s="7"/>
    </row>
    <row r="831" spans="19:25" ht="24" customHeight="1">
      <c r="S831" s="7"/>
      <c r="T831" s="7"/>
      <c r="U831" s="7"/>
      <c r="V831" s="7"/>
      <c r="W831" s="7"/>
      <c r="X831" s="7"/>
      <c r="Y831" s="7"/>
    </row>
    <row r="832" spans="19:25" ht="24" customHeight="1">
      <c r="S832" s="7"/>
      <c r="T832" s="7"/>
      <c r="U832" s="7"/>
      <c r="V832" s="7"/>
      <c r="W832" s="7"/>
      <c r="X832" s="7"/>
      <c r="Y832" s="7"/>
    </row>
    <row r="833" spans="19:25" ht="24" customHeight="1">
      <c r="S833" s="7"/>
      <c r="T833" s="7"/>
      <c r="U833" s="7"/>
      <c r="V833" s="7"/>
      <c r="W833" s="7"/>
      <c r="X833" s="7"/>
      <c r="Y833" s="7"/>
    </row>
    <row r="834" spans="19:25" ht="24" customHeight="1">
      <c r="S834" s="7"/>
      <c r="T834" s="7"/>
      <c r="U834" s="7"/>
      <c r="V834" s="7"/>
      <c r="W834" s="7"/>
      <c r="X834" s="7"/>
      <c r="Y834" s="7"/>
    </row>
    <row r="835" spans="19:25" ht="24" customHeight="1">
      <c r="S835" s="7"/>
      <c r="T835" s="7"/>
      <c r="U835" s="7"/>
      <c r="V835" s="7"/>
      <c r="W835" s="7"/>
      <c r="X835" s="7"/>
      <c r="Y835" s="7"/>
    </row>
    <row r="836" spans="19:25" ht="24" customHeight="1">
      <c r="S836" s="7"/>
      <c r="T836" s="7"/>
      <c r="U836" s="7"/>
      <c r="V836" s="7"/>
      <c r="W836" s="7"/>
      <c r="X836" s="7"/>
      <c r="Y836" s="7"/>
    </row>
    <row r="837" spans="19:25" ht="24" customHeight="1">
      <c r="S837" s="7"/>
      <c r="T837" s="7"/>
      <c r="U837" s="7"/>
      <c r="V837" s="7"/>
      <c r="W837" s="7"/>
      <c r="X837" s="7"/>
      <c r="Y837" s="7"/>
    </row>
    <row r="838" spans="19:25" ht="24" customHeight="1">
      <c r="S838" s="7"/>
      <c r="T838" s="7"/>
      <c r="U838" s="7"/>
      <c r="V838" s="7"/>
      <c r="W838" s="7"/>
      <c r="X838" s="7"/>
      <c r="Y838" s="7"/>
    </row>
    <row r="839" spans="19:25" ht="24" customHeight="1">
      <c r="S839" s="7"/>
      <c r="T839" s="7"/>
      <c r="U839" s="7"/>
      <c r="V839" s="7"/>
      <c r="W839" s="7"/>
      <c r="X839" s="7"/>
      <c r="Y839" s="7"/>
    </row>
    <row r="840" spans="19:25" ht="24" customHeight="1">
      <c r="S840" s="7"/>
      <c r="T840" s="7"/>
      <c r="U840" s="7"/>
      <c r="V840" s="7"/>
      <c r="W840" s="7"/>
      <c r="X840" s="7"/>
      <c r="Y840" s="7"/>
    </row>
    <row r="841" spans="19:25" ht="24" customHeight="1">
      <c r="S841" s="7"/>
      <c r="T841" s="7"/>
      <c r="U841" s="7"/>
      <c r="V841" s="7"/>
      <c r="W841" s="7"/>
      <c r="X841" s="7"/>
      <c r="Y841" s="7"/>
    </row>
    <row r="842" spans="19:25" ht="24" customHeight="1">
      <c r="S842" s="7"/>
      <c r="T842" s="7"/>
      <c r="U842" s="7"/>
      <c r="V842" s="7"/>
      <c r="W842" s="7"/>
      <c r="X842" s="7"/>
      <c r="Y842" s="7"/>
    </row>
    <row r="843" spans="19:25" ht="24" customHeight="1">
      <c r="S843" s="7"/>
      <c r="T843" s="7"/>
      <c r="U843" s="7"/>
      <c r="V843" s="7"/>
      <c r="W843" s="7"/>
      <c r="X843" s="7"/>
      <c r="Y843" s="7"/>
    </row>
    <row r="844" spans="19:25" ht="24" customHeight="1">
      <c r="S844" s="7"/>
      <c r="T844" s="7"/>
      <c r="U844" s="7"/>
      <c r="V844" s="7"/>
      <c r="W844" s="7"/>
      <c r="X844" s="7"/>
      <c r="Y844" s="7"/>
    </row>
    <row r="845" spans="19:25" ht="24" customHeight="1">
      <c r="S845" s="7"/>
      <c r="T845" s="7"/>
      <c r="U845" s="7"/>
      <c r="V845" s="7"/>
      <c r="W845" s="7"/>
      <c r="X845" s="7"/>
      <c r="Y845" s="7"/>
    </row>
    <row r="846" spans="19:25" ht="24" customHeight="1">
      <c r="S846" s="7"/>
      <c r="T846" s="7"/>
      <c r="U846" s="7"/>
      <c r="V846" s="7"/>
      <c r="W846" s="7"/>
      <c r="X846" s="7"/>
      <c r="Y846" s="7"/>
    </row>
    <row r="847" spans="19:25" ht="24" customHeight="1">
      <c r="S847" s="7"/>
      <c r="T847" s="7"/>
      <c r="U847" s="7"/>
      <c r="V847" s="7"/>
      <c r="W847" s="7"/>
      <c r="X847" s="7"/>
      <c r="Y847" s="7"/>
    </row>
    <row r="848" spans="19:25" ht="24" customHeight="1">
      <c r="S848" s="7"/>
      <c r="T848" s="7"/>
      <c r="U848" s="7"/>
      <c r="V848" s="7"/>
      <c r="W848" s="7"/>
      <c r="X848" s="7"/>
      <c r="Y848" s="7"/>
    </row>
    <row r="849" spans="19:25" ht="24" customHeight="1">
      <c r="S849" s="7"/>
      <c r="T849" s="7"/>
      <c r="U849" s="7"/>
      <c r="V849" s="7"/>
      <c r="W849" s="7"/>
      <c r="X849" s="7"/>
      <c r="Y849" s="7"/>
    </row>
    <row r="850" spans="19:25" ht="24" customHeight="1">
      <c r="S850" s="7"/>
      <c r="T850" s="7"/>
      <c r="U850" s="7"/>
      <c r="V850" s="7"/>
      <c r="W850" s="7"/>
      <c r="X850" s="7"/>
      <c r="Y850" s="7"/>
    </row>
    <row r="851" spans="19:25" ht="24" customHeight="1">
      <c r="S851" s="7"/>
      <c r="T851" s="7"/>
      <c r="U851" s="7"/>
      <c r="V851" s="7"/>
      <c r="W851" s="7"/>
      <c r="X851" s="7"/>
      <c r="Y851" s="7"/>
    </row>
    <row r="852" spans="19:25" ht="24" customHeight="1">
      <c r="S852" s="7"/>
      <c r="T852" s="7"/>
      <c r="U852" s="7"/>
      <c r="V852" s="7"/>
      <c r="W852" s="7"/>
      <c r="X852" s="7"/>
      <c r="Y852" s="7"/>
    </row>
    <row r="853" spans="19:25" ht="24" customHeight="1">
      <c r="S853" s="7"/>
      <c r="T853" s="7"/>
      <c r="U853" s="7"/>
      <c r="V853" s="7"/>
      <c r="W853" s="7"/>
      <c r="X853" s="7"/>
      <c r="Y853" s="7"/>
    </row>
    <row r="854" spans="19:25" ht="24" customHeight="1">
      <c r="S854" s="7"/>
      <c r="T854" s="7"/>
      <c r="U854" s="7"/>
      <c r="V854" s="7"/>
      <c r="W854" s="7"/>
      <c r="X854" s="7"/>
      <c r="Y854" s="7"/>
    </row>
    <row r="855" spans="19:25" ht="24" customHeight="1">
      <c r="S855" s="7"/>
      <c r="T855" s="7"/>
      <c r="U855" s="7"/>
      <c r="V855" s="7"/>
      <c r="W855" s="7"/>
      <c r="X855" s="7"/>
      <c r="Y855" s="7"/>
    </row>
    <row r="856" spans="19:25" ht="24" customHeight="1">
      <c r="S856" s="7"/>
      <c r="T856" s="7"/>
      <c r="U856" s="7"/>
      <c r="V856" s="7"/>
      <c r="W856" s="7"/>
      <c r="X856" s="7"/>
      <c r="Y856" s="7"/>
    </row>
    <row r="857" spans="19:25" ht="24" customHeight="1">
      <c r="S857" s="7"/>
      <c r="T857" s="7"/>
      <c r="U857" s="7"/>
      <c r="V857" s="7"/>
      <c r="W857" s="7"/>
      <c r="X857" s="7"/>
      <c r="Y857" s="7"/>
    </row>
    <row r="858" spans="19:25" ht="24" customHeight="1">
      <c r="S858" s="7"/>
      <c r="T858" s="7"/>
      <c r="U858" s="7"/>
      <c r="V858" s="7"/>
      <c r="W858" s="7"/>
      <c r="X858" s="7"/>
      <c r="Y858" s="7"/>
    </row>
    <row r="859" spans="19:25" ht="24" customHeight="1">
      <c r="S859" s="7"/>
      <c r="T859" s="7"/>
      <c r="U859" s="7"/>
      <c r="V859" s="7"/>
      <c r="W859" s="7"/>
      <c r="X859" s="7"/>
      <c r="Y859" s="7"/>
    </row>
    <row r="860" spans="19:25" ht="24" customHeight="1">
      <c r="S860" s="7"/>
      <c r="T860" s="7"/>
      <c r="U860" s="7"/>
      <c r="V860" s="7"/>
      <c r="W860" s="7"/>
      <c r="X860" s="7"/>
      <c r="Y860" s="7"/>
    </row>
    <row r="861" spans="19:25" ht="24" customHeight="1">
      <c r="S861" s="7"/>
      <c r="T861" s="7"/>
      <c r="U861" s="7"/>
      <c r="V861" s="7"/>
      <c r="W861" s="7"/>
      <c r="X861" s="7"/>
      <c r="Y861" s="7"/>
    </row>
    <row r="862" spans="19:25" ht="24" customHeight="1">
      <c r="S862" s="7"/>
      <c r="T862" s="7"/>
      <c r="U862" s="7"/>
      <c r="V862" s="7"/>
      <c r="W862" s="7"/>
      <c r="X862" s="7"/>
      <c r="Y862" s="7"/>
    </row>
    <row r="863" spans="19:25" ht="24" customHeight="1">
      <c r="S863" s="7"/>
      <c r="T863" s="7"/>
      <c r="U863" s="7"/>
      <c r="V863" s="7"/>
      <c r="W863" s="7"/>
      <c r="X863" s="7"/>
      <c r="Y863" s="7"/>
    </row>
    <row r="864" spans="19:25" ht="24" customHeight="1">
      <c r="S864" s="7"/>
      <c r="T864" s="7"/>
      <c r="U864" s="7"/>
      <c r="V864" s="7"/>
      <c r="W864" s="7"/>
      <c r="X864" s="7"/>
      <c r="Y864" s="7"/>
    </row>
    <row r="865" spans="19:25" ht="24" customHeight="1">
      <c r="S865" s="7"/>
      <c r="T865" s="7"/>
      <c r="U865" s="7"/>
      <c r="V865" s="7"/>
      <c r="W865" s="7"/>
      <c r="X865" s="7"/>
      <c r="Y865" s="7"/>
    </row>
    <row r="866" spans="19:25" ht="24" customHeight="1">
      <c r="S866" s="7"/>
      <c r="T866" s="7"/>
      <c r="U866" s="7"/>
      <c r="V866" s="7"/>
      <c r="W866" s="7"/>
      <c r="X866" s="7"/>
      <c r="Y866" s="7"/>
    </row>
    <row r="867" spans="19:25" ht="24" customHeight="1">
      <c r="S867" s="7"/>
      <c r="T867" s="7"/>
      <c r="U867" s="7"/>
      <c r="V867" s="7"/>
      <c r="W867" s="7"/>
      <c r="X867" s="7"/>
      <c r="Y867" s="7"/>
    </row>
    <row r="868" spans="19:25" ht="24" customHeight="1">
      <c r="S868" s="7"/>
      <c r="T868" s="7"/>
      <c r="U868" s="7"/>
      <c r="V868" s="7"/>
      <c r="W868" s="7"/>
      <c r="X868" s="7"/>
      <c r="Y868" s="7"/>
    </row>
    <row r="869" spans="19:25" ht="24" customHeight="1">
      <c r="S869" s="7"/>
      <c r="T869" s="7"/>
      <c r="U869" s="7"/>
      <c r="V869" s="7"/>
      <c r="W869" s="7"/>
      <c r="X869" s="7"/>
      <c r="Y869" s="7"/>
    </row>
    <row r="870" spans="19:25" ht="24" customHeight="1">
      <c r="S870" s="7"/>
      <c r="T870" s="7"/>
      <c r="U870" s="7"/>
      <c r="V870" s="7"/>
      <c r="W870" s="7"/>
      <c r="X870" s="7"/>
      <c r="Y870" s="7"/>
    </row>
    <row r="871" spans="19:25" ht="24" customHeight="1">
      <c r="S871" s="7"/>
      <c r="T871" s="7"/>
      <c r="U871" s="7"/>
      <c r="V871" s="7"/>
      <c r="W871" s="7"/>
      <c r="X871" s="7"/>
      <c r="Y871" s="7"/>
    </row>
    <row r="872" spans="19:25" ht="24" customHeight="1">
      <c r="S872" s="7"/>
      <c r="T872" s="7"/>
      <c r="U872" s="7"/>
      <c r="V872" s="7"/>
      <c r="W872" s="7"/>
      <c r="X872" s="7"/>
      <c r="Y872" s="7"/>
    </row>
    <row r="873" spans="19:25" ht="24" customHeight="1">
      <c r="S873" s="7"/>
      <c r="T873" s="7"/>
      <c r="U873" s="7"/>
      <c r="V873" s="7"/>
      <c r="W873" s="7"/>
      <c r="X873" s="7"/>
      <c r="Y873" s="7"/>
    </row>
    <row r="874" spans="19:25" ht="24" customHeight="1">
      <c r="S874" s="7"/>
      <c r="T874" s="7"/>
      <c r="U874" s="7"/>
      <c r="V874" s="7"/>
      <c r="W874" s="7"/>
      <c r="X874" s="7"/>
      <c r="Y874" s="7"/>
    </row>
    <row r="875" spans="19:25" ht="24" customHeight="1">
      <c r="S875" s="7"/>
      <c r="T875" s="7"/>
      <c r="U875" s="7"/>
      <c r="V875" s="7"/>
      <c r="W875" s="7"/>
      <c r="X875" s="7"/>
      <c r="Y875" s="7"/>
    </row>
    <row r="876" spans="19:25" ht="24" customHeight="1">
      <c r="S876" s="7"/>
      <c r="T876" s="7"/>
      <c r="U876" s="7"/>
      <c r="V876" s="7"/>
      <c r="W876" s="7"/>
      <c r="X876" s="7"/>
      <c r="Y876" s="7"/>
    </row>
    <row r="877" spans="19:25" ht="24" customHeight="1">
      <c r="S877" s="7"/>
      <c r="T877" s="7"/>
      <c r="U877" s="7"/>
      <c r="V877" s="7"/>
      <c r="W877" s="7"/>
      <c r="X877" s="7"/>
      <c r="Y877" s="7"/>
    </row>
    <row r="878" spans="19:25" ht="24" customHeight="1">
      <c r="S878" s="7"/>
      <c r="T878" s="7"/>
      <c r="U878" s="7"/>
      <c r="V878" s="7"/>
      <c r="W878" s="7"/>
      <c r="X878" s="7"/>
      <c r="Y878" s="7"/>
    </row>
    <row r="879" spans="19:25" ht="24" customHeight="1">
      <c r="S879" s="7"/>
      <c r="T879" s="7"/>
      <c r="U879" s="7"/>
      <c r="V879" s="7"/>
      <c r="W879" s="7"/>
      <c r="X879" s="7"/>
      <c r="Y879" s="7"/>
    </row>
    <row r="880" spans="19:25" ht="24" customHeight="1">
      <c r="S880" s="7"/>
      <c r="T880" s="7"/>
      <c r="U880" s="7"/>
      <c r="V880" s="7"/>
      <c r="W880" s="7"/>
      <c r="X880" s="7"/>
      <c r="Y880" s="7"/>
    </row>
    <row r="881" spans="19:25" ht="24" customHeight="1">
      <c r="S881" s="7"/>
      <c r="T881" s="7"/>
      <c r="U881" s="7"/>
      <c r="V881" s="7"/>
      <c r="W881" s="7"/>
      <c r="X881" s="7"/>
      <c r="Y881" s="7"/>
    </row>
    <row r="882" spans="19:25" ht="24" customHeight="1">
      <c r="S882" s="7"/>
      <c r="T882" s="7"/>
      <c r="U882" s="7"/>
      <c r="V882" s="7"/>
      <c r="W882" s="7"/>
      <c r="X882" s="7"/>
      <c r="Y882" s="7"/>
    </row>
    <row r="883" spans="19:25" ht="24" customHeight="1">
      <c r="S883" s="7"/>
      <c r="T883" s="7"/>
      <c r="U883" s="7"/>
      <c r="V883" s="7"/>
      <c r="W883" s="7"/>
      <c r="X883" s="7"/>
      <c r="Y883" s="7"/>
    </row>
    <row r="884" spans="19:25" ht="24" customHeight="1">
      <c r="S884" s="7"/>
      <c r="T884" s="7"/>
      <c r="U884" s="7"/>
      <c r="V884" s="7"/>
      <c r="W884" s="7"/>
      <c r="X884" s="7"/>
      <c r="Y884" s="7"/>
    </row>
    <row r="885" spans="19:25" ht="24" customHeight="1">
      <c r="S885" s="7"/>
      <c r="T885" s="7"/>
      <c r="U885" s="7"/>
      <c r="V885" s="7"/>
      <c r="W885" s="7"/>
      <c r="X885" s="7"/>
      <c r="Y885" s="7"/>
    </row>
    <row r="886" spans="19:25" ht="24" customHeight="1">
      <c r="S886" s="7"/>
      <c r="T886" s="7"/>
      <c r="U886" s="7"/>
      <c r="V886" s="7"/>
      <c r="W886" s="7"/>
      <c r="X886" s="7"/>
      <c r="Y886" s="7"/>
    </row>
    <row r="887" spans="19:25" ht="24" customHeight="1">
      <c r="S887" s="7"/>
      <c r="T887" s="7"/>
      <c r="U887" s="7"/>
      <c r="V887" s="7"/>
      <c r="W887" s="7"/>
      <c r="X887" s="7"/>
      <c r="Y887" s="7"/>
    </row>
    <row r="888" spans="19:25" ht="24" customHeight="1">
      <c r="S888" s="7"/>
      <c r="T888" s="7"/>
      <c r="U888" s="7"/>
      <c r="V888" s="7"/>
      <c r="W888" s="7"/>
      <c r="X888" s="7"/>
      <c r="Y888" s="7"/>
    </row>
    <row r="889" spans="19:25" ht="24" customHeight="1">
      <c r="S889" s="7"/>
      <c r="T889" s="7"/>
      <c r="U889" s="7"/>
      <c r="V889" s="7"/>
      <c r="W889" s="7"/>
      <c r="X889" s="7"/>
      <c r="Y889" s="7"/>
    </row>
    <row r="890" spans="19:25" ht="24" customHeight="1">
      <c r="S890" s="7"/>
      <c r="T890" s="7"/>
      <c r="U890" s="7"/>
      <c r="V890" s="7"/>
      <c r="W890" s="7"/>
      <c r="X890" s="7"/>
      <c r="Y890" s="7"/>
    </row>
    <row r="891" spans="19:25" ht="24" customHeight="1">
      <c r="S891" s="7"/>
      <c r="T891" s="7"/>
      <c r="U891" s="7"/>
      <c r="V891" s="7"/>
      <c r="W891" s="7"/>
      <c r="X891" s="7"/>
      <c r="Y891" s="7"/>
    </row>
    <row r="892" spans="19:25" ht="24" customHeight="1">
      <c r="S892" s="7"/>
      <c r="T892" s="7"/>
      <c r="U892" s="7"/>
      <c r="V892" s="7"/>
      <c r="W892" s="7"/>
      <c r="X892" s="7"/>
      <c r="Y892" s="7"/>
    </row>
    <row r="893" spans="19:25" ht="24" customHeight="1">
      <c r="S893" s="7"/>
      <c r="T893" s="7"/>
      <c r="U893" s="7"/>
      <c r="V893" s="7"/>
      <c r="W893" s="7"/>
      <c r="X893" s="7"/>
      <c r="Y893" s="7"/>
    </row>
    <row r="894" spans="19:25" ht="24" customHeight="1">
      <c r="S894" s="7"/>
      <c r="T894" s="7"/>
      <c r="U894" s="7"/>
      <c r="V894" s="7"/>
      <c r="W894" s="7"/>
      <c r="X894" s="7"/>
      <c r="Y894" s="7"/>
    </row>
    <row r="895" spans="19:25" ht="24" customHeight="1">
      <c r="S895" s="7"/>
      <c r="T895" s="7"/>
      <c r="U895" s="7"/>
      <c r="V895" s="7"/>
      <c r="W895" s="7"/>
      <c r="X895" s="7"/>
      <c r="Y895" s="7"/>
    </row>
    <row r="896" spans="19:25" ht="24" customHeight="1">
      <c r="S896" s="7"/>
      <c r="T896" s="7"/>
      <c r="U896" s="7"/>
      <c r="V896" s="7"/>
      <c r="W896" s="7"/>
      <c r="X896" s="7"/>
      <c r="Y896" s="7"/>
    </row>
    <row r="897" spans="19:25" ht="24" customHeight="1">
      <c r="S897" s="7"/>
      <c r="T897" s="7"/>
      <c r="U897" s="7"/>
      <c r="V897" s="7"/>
      <c r="W897" s="7"/>
      <c r="X897" s="7"/>
      <c r="Y897" s="7"/>
    </row>
    <row r="898" spans="19:25" ht="24" customHeight="1">
      <c r="S898" s="7"/>
      <c r="T898" s="7"/>
      <c r="U898" s="7"/>
      <c r="V898" s="7"/>
      <c r="W898" s="7"/>
      <c r="X898" s="7"/>
      <c r="Y898" s="7"/>
    </row>
    <row r="899" spans="19:25" ht="24" customHeight="1">
      <c r="S899" s="7"/>
      <c r="T899" s="7"/>
      <c r="U899" s="7"/>
      <c r="V899" s="7"/>
      <c r="W899" s="7"/>
      <c r="X899" s="7"/>
      <c r="Y899" s="7"/>
    </row>
    <row r="900" spans="19:25" ht="24" customHeight="1">
      <c r="S900" s="7"/>
      <c r="T900" s="7"/>
      <c r="U900" s="7"/>
      <c r="V900" s="7"/>
      <c r="W900" s="7"/>
      <c r="X900" s="7"/>
      <c r="Y900" s="7"/>
    </row>
    <row r="901" spans="19:25" ht="24" customHeight="1">
      <c r="S901" s="7"/>
      <c r="T901" s="7"/>
      <c r="U901" s="7"/>
      <c r="V901" s="7"/>
      <c r="W901" s="7"/>
      <c r="X901" s="7"/>
      <c r="Y901" s="7"/>
    </row>
    <row r="902" spans="19:25" ht="24" customHeight="1">
      <c r="S902" s="7"/>
      <c r="T902" s="7"/>
      <c r="U902" s="7"/>
      <c r="V902" s="7"/>
      <c r="W902" s="7"/>
      <c r="X902" s="7"/>
      <c r="Y902" s="7"/>
    </row>
    <row r="903" spans="19:25" ht="24" customHeight="1">
      <c r="S903" s="7"/>
      <c r="T903" s="7"/>
      <c r="U903" s="7"/>
      <c r="V903" s="7"/>
      <c r="W903" s="7"/>
      <c r="X903" s="7"/>
      <c r="Y903" s="7"/>
    </row>
    <row r="904" spans="19:25" ht="24" customHeight="1">
      <c r="S904" s="7"/>
      <c r="T904" s="7"/>
      <c r="U904" s="7"/>
      <c r="V904" s="7"/>
      <c r="W904" s="7"/>
      <c r="X904" s="7"/>
      <c r="Y904" s="7"/>
    </row>
    <row r="905" spans="19:25" ht="24" customHeight="1">
      <c r="S905" s="7"/>
      <c r="T905" s="7"/>
      <c r="U905" s="7"/>
      <c r="V905" s="7"/>
      <c r="W905" s="7"/>
      <c r="X905" s="7"/>
      <c r="Y905" s="7"/>
    </row>
    <row r="906" spans="19:25" ht="24" customHeight="1">
      <c r="S906" s="7"/>
      <c r="T906" s="7"/>
      <c r="U906" s="7"/>
      <c r="V906" s="7"/>
      <c r="W906" s="7"/>
      <c r="X906" s="7"/>
      <c r="Y906" s="7"/>
    </row>
    <row r="907" spans="19:25" ht="24" customHeight="1">
      <c r="S907" s="7"/>
      <c r="T907" s="7"/>
      <c r="U907" s="7"/>
      <c r="V907" s="7"/>
      <c r="W907" s="7"/>
      <c r="X907" s="7"/>
      <c r="Y907" s="7"/>
    </row>
    <row r="908" spans="19:25" ht="24" customHeight="1">
      <c r="S908" s="7"/>
      <c r="T908" s="7"/>
      <c r="U908" s="7"/>
      <c r="V908" s="7"/>
      <c r="W908" s="7"/>
      <c r="X908" s="7"/>
      <c r="Y908" s="7"/>
    </row>
    <row r="909" spans="19:25" ht="24" customHeight="1">
      <c r="S909" s="7"/>
      <c r="T909" s="7"/>
      <c r="U909" s="7"/>
      <c r="V909" s="7"/>
      <c r="W909" s="7"/>
      <c r="X909" s="7"/>
      <c r="Y909" s="7"/>
    </row>
    <row r="910" spans="19:25" ht="24" customHeight="1">
      <c r="S910" s="7"/>
      <c r="T910" s="7"/>
      <c r="U910" s="7"/>
      <c r="V910" s="7"/>
      <c r="W910" s="7"/>
      <c r="X910" s="7"/>
      <c r="Y910" s="7"/>
    </row>
    <row r="911" spans="19:25" ht="24" customHeight="1">
      <c r="S911" s="7"/>
      <c r="T911" s="7"/>
      <c r="U911" s="7"/>
      <c r="V911" s="7"/>
      <c r="W911" s="7"/>
      <c r="X911" s="7"/>
      <c r="Y911" s="7"/>
    </row>
    <row r="912" spans="19:25" ht="24" customHeight="1">
      <c r="S912" s="7"/>
      <c r="T912" s="7"/>
      <c r="U912" s="7"/>
      <c r="V912" s="7"/>
      <c r="W912" s="7"/>
      <c r="X912" s="7"/>
      <c r="Y912" s="7"/>
    </row>
    <row r="913" spans="19:25" ht="24" customHeight="1">
      <c r="S913" s="7"/>
      <c r="T913" s="7"/>
      <c r="U913" s="7"/>
      <c r="V913" s="7"/>
      <c r="W913" s="7"/>
      <c r="X913" s="7"/>
      <c r="Y913" s="7"/>
    </row>
    <row r="914" spans="19:25" ht="24" customHeight="1">
      <c r="S914" s="7"/>
      <c r="T914" s="7"/>
      <c r="U914" s="7"/>
      <c r="V914" s="7"/>
      <c r="W914" s="7"/>
      <c r="X914" s="7"/>
      <c r="Y914" s="7"/>
    </row>
    <row r="915" spans="19:25" ht="24" customHeight="1">
      <c r="S915" s="7"/>
      <c r="T915" s="7"/>
      <c r="U915" s="7"/>
      <c r="V915" s="7"/>
      <c r="W915" s="7"/>
      <c r="X915" s="7"/>
      <c r="Y915" s="7"/>
    </row>
    <row r="916" spans="19:25" ht="24" customHeight="1">
      <c r="S916" s="7"/>
      <c r="T916" s="7"/>
      <c r="U916" s="7"/>
      <c r="V916" s="7"/>
      <c r="W916" s="7"/>
      <c r="X916" s="7"/>
      <c r="Y916" s="7"/>
    </row>
    <row r="917" spans="19:25" ht="24" customHeight="1">
      <c r="S917" s="7"/>
      <c r="T917" s="7"/>
      <c r="U917" s="7"/>
      <c r="V917" s="7"/>
      <c r="W917" s="7"/>
      <c r="X917" s="7"/>
      <c r="Y917" s="7"/>
    </row>
    <row r="918" spans="19:25" ht="24" customHeight="1">
      <c r="S918" s="7"/>
      <c r="T918" s="7"/>
      <c r="U918" s="7"/>
      <c r="V918" s="7"/>
      <c r="W918" s="7"/>
      <c r="X918" s="7"/>
      <c r="Y918" s="7"/>
    </row>
    <row r="919" spans="19:25" ht="24" customHeight="1">
      <c r="S919" s="7"/>
      <c r="T919" s="7"/>
      <c r="U919" s="7"/>
      <c r="V919" s="7"/>
      <c r="W919" s="7"/>
      <c r="X919" s="7"/>
      <c r="Y919" s="7"/>
    </row>
    <row r="920" spans="19:25" ht="24" customHeight="1">
      <c r="S920" s="7"/>
      <c r="T920" s="7"/>
      <c r="U920" s="7"/>
      <c r="V920" s="7"/>
      <c r="W920" s="7"/>
      <c r="X920" s="7"/>
      <c r="Y920" s="7"/>
    </row>
    <row r="921" spans="19:25" ht="24" customHeight="1">
      <c r="S921" s="7"/>
      <c r="T921" s="7"/>
      <c r="U921" s="7"/>
      <c r="V921" s="7"/>
      <c r="W921" s="7"/>
      <c r="X921" s="7"/>
      <c r="Y921" s="7"/>
    </row>
    <row r="922" spans="19:25" ht="24" customHeight="1">
      <c r="S922" s="7"/>
      <c r="T922" s="7"/>
      <c r="U922" s="7"/>
      <c r="V922" s="7"/>
      <c r="W922" s="7"/>
      <c r="X922" s="7"/>
      <c r="Y922" s="7"/>
    </row>
    <row r="923" spans="19:25" ht="24" customHeight="1">
      <c r="S923" s="7"/>
      <c r="T923" s="7"/>
      <c r="U923" s="7"/>
      <c r="V923" s="7"/>
      <c r="W923" s="7"/>
      <c r="X923" s="7"/>
      <c r="Y923" s="7"/>
    </row>
    <row r="924" spans="19:25" ht="24" customHeight="1">
      <c r="S924" s="7"/>
      <c r="T924" s="7"/>
      <c r="U924" s="7"/>
      <c r="V924" s="7"/>
      <c r="W924" s="7"/>
      <c r="X924" s="7"/>
      <c r="Y924" s="7"/>
    </row>
    <row r="925" spans="19:25" ht="24" customHeight="1">
      <c r="S925" s="7"/>
      <c r="T925" s="7"/>
      <c r="U925" s="7"/>
      <c r="V925" s="7"/>
      <c r="W925" s="7"/>
      <c r="X925" s="7"/>
      <c r="Y925" s="7"/>
    </row>
    <row r="926" spans="19:25" ht="24" customHeight="1">
      <c r="S926" s="7"/>
      <c r="T926" s="7"/>
      <c r="U926" s="7"/>
      <c r="V926" s="7"/>
      <c r="W926" s="7"/>
      <c r="X926" s="7"/>
      <c r="Y926" s="7"/>
    </row>
    <row r="927" spans="19:25" ht="24" customHeight="1">
      <c r="S927" s="7"/>
      <c r="T927" s="7"/>
      <c r="U927" s="7"/>
      <c r="V927" s="7"/>
      <c r="W927" s="7"/>
      <c r="X927" s="7"/>
      <c r="Y927" s="7"/>
    </row>
    <row r="928" spans="19:25" ht="24" customHeight="1">
      <c r="S928" s="7"/>
      <c r="T928" s="7"/>
      <c r="U928" s="7"/>
      <c r="V928" s="7"/>
      <c r="W928" s="7"/>
      <c r="X928" s="7"/>
      <c r="Y928" s="7"/>
    </row>
    <row r="929" spans="19:25" ht="24" customHeight="1">
      <c r="S929" s="7"/>
      <c r="T929" s="7"/>
      <c r="U929" s="7"/>
      <c r="V929" s="7"/>
      <c r="W929" s="7"/>
      <c r="X929" s="7"/>
      <c r="Y929" s="7"/>
    </row>
    <row r="930" spans="19:25" ht="24" customHeight="1">
      <c r="S930" s="7"/>
      <c r="T930" s="7"/>
      <c r="U930" s="7"/>
      <c r="V930" s="7"/>
      <c r="W930" s="7"/>
      <c r="X930" s="7"/>
      <c r="Y930" s="7"/>
    </row>
    <row r="931" spans="19:25" ht="24" customHeight="1">
      <c r="S931" s="7"/>
      <c r="T931" s="7"/>
      <c r="U931" s="7"/>
      <c r="V931" s="7"/>
      <c r="W931" s="7"/>
      <c r="X931" s="7"/>
      <c r="Y931" s="7"/>
    </row>
    <row r="932" spans="19:25" ht="24" customHeight="1">
      <c r="S932" s="7"/>
      <c r="T932" s="7"/>
      <c r="U932" s="7"/>
      <c r="V932" s="7"/>
      <c r="W932" s="7"/>
      <c r="X932" s="7"/>
      <c r="Y932" s="7"/>
    </row>
    <row r="933" spans="19:25" ht="24" customHeight="1">
      <c r="S933" s="7"/>
      <c r="T933" s="7"/>
      <c r="U933" s="7"/>
      <c r="V933" s="7"/>
      <c r="W933" s="7"/>
      <c r="X933" s="7"/>
      <c r="Y933" s="7"/>
    </row>
    <row r="934" spans="19:25" ht="24" customHeight="1">
      <c r="S934" s="7"/>
      <c r="T934" s="7"/>
      <c r="U934" s="7"/>
      <c r="V934" s="7"/>
      <c r="W934" s="7"/>
      <c r="X934" s="7"/>
      <c r="Y934" s="7"/>
    </row>
    <row r="935" spans="19:25" ht="24" customHeight="1">
      <c r="S935" s="7"/>
      <c r="T935" s="7"/>
      <c r="U935" s="7"/>
      <c r="V935" s="7"/>
      <c r="W935" s="7"/>
      <c r="X935" s="7"/>
      <c r="Y935" s="7"/>
    </row>
    <row r="936" spans="19:25" ht="24" customHeight="1">
      <c r="S936" s="7"/>
      <c r="T936" s="7"/>
      <c r="U936" s="7"/>
      <c r="V936" s="7"/>
      <c r="W936" s="7"/>
      <c r="X936" s="7"/>
      <c r="Y936" s="7"/>
    </row>
    <row r="937" spans="19:25" ht="24" customHeight="1">
      <c r="S937" s="7"/>
      <c r="T937" s="7"/>
      <c r="U937" s="7"/>
      <c r="V937" s="7"/>
      <c r="W937" s="7"/>
      <c r="X937" s="7"/>
      <c r="Y937" s="7"/>
    </row>
    <row r="938" spans="19:25" ht="24" customHeight="1">
      <c r="S938" s="7"/>
      <c r="T938" s="7"/>
      <c r="U938" s="7"/>
      <c r="V938" s="7"/>
      <c r="W938" s="7"/>
      <c r="X938" s="7"/>
      <c r="Y938" s="7"/>
    </row>
    <row r="939" spans="19:25" ht="24" customHeight="1">
      <c r="S939" s="7"/>
      <c r="T939" s="7"/>
      <c r="U939" s="7"/>
      <c r="V939" s="7"/>
      <c r="W939" s="7"/>
      <c r="X939" s="7"/>
      <c r="Y939" s="7"/>
    </row>
    <row r="940" spans="19:25" ht="24" customHeight="1">
      <c r="S940" s="7"/>
      <c r="T940" s="7"/>
      <c r="U940" s="7"/>
      <c r="V940" s="7"/>
      <c r="W940" s="7"/>
      <c r="X940" s="7"/>
      <c r="Y940" s="7"/>
    </row>
    <row r="941" spans="19:25" ht="24" customHeight="1">
      <c r="S941" s="7"/>
      <c r="T941" s="7"/>
      <c r="U941" s="7"/>
      <c r="V941" s="7"/>
      <c r="W941" s="7"/>
      <c r="X941" s="7"/>
      <c r="Y941" s="7"/>
    </row>
    <row r="942" spans="19:25" ht="24" customHeight="1">
      <c r="S942" s="7"/>
      <c r="T942" s="7"/>
      <c r="U942" s="7"/>
      <c r="V942" s="7"/>
      <c r="W942" s="7"/>
      <c r="X942" s="7"/>
      <c r="Y942" s="7"/>
    </row>
    <row r="943" spans="19:25" ht="24" customHeight="1">
      <c r="S943" s="7"/>
      <c r="T943" s="7"/>
      <c r="U943" s="7"/>
      <c r="V943" s="7"/>
      <c r="W943" s="7"/>
      <c r="X943" s="7"/>
      <c r="Y943" s="7"/>
    </row>
    <row r="944" spans="19:25" ht="24" customHeight="1">
      <c r="S944" s="7"/>
      <c r="T944" s="7"/>
      <c r="U944" s="7"/>
      <c r="V944" s="7"/>
      <c r="W944" s="7"/>
      <c r="X944" s="7"/>
      <c r="Y944" s="7"/>
    </row>
    <row r="945" spans="19:25" ht="24" customHeight="1">
      <c r="S945" s="7"/>
      <c r="T945" s="7"/>
      <c r="U945" s="7"/>
      <c r="V945" s="7"/>
      <c r="W945" s="7"/>
      <c r="X945" s="7"/>
      <c r="Y945" s="7"/>
    </row>
    <row r="946" spans="19:25" ht="24" customHeight="1">
      <c r="S946" s="7"/>
      <c r="T946" s="7"/>
      <c r="U946" s="7"/>
      <c r="V946" s="7"/>
      <c r="W946" s="7"/>
      <c r="X946" s="7"/>
      <c r="Y946" s="7"/>
    </row>
    <row r="947" spans="19:25" ht="24" customHeight="1">
      <c r="S947" s="7"/>
      <c r="T947" s="7"/>
      <c r="U947" s="7"/>
      <c r="V947" s="7"/>
      <c r="W947" s="7"/>
      <c r="X947" s="7"/>
      <c r="Y947" s="7"/>
    </row>
    <row r="948" spans="19:25" ht="24" customHeight="1">
      <c r="S948" s="7"/>
      <c r="T948" s="7"/>
      <c r="U948" s="7"/>
      <c r="V948" s="7"/>
      <c r="W948" s="7"/>
      <c r="X948" s="7"/>
      <c r="Y948" s="7"/>
    </row>
    <row r="949" spans="19:25" ht="24" customHeight="1">
      <c r="S949" s="7"/>
      <c r="T949" s="7"/>
      <c r="U949" s="7"/>
      <c r="V949" s="7"/>
      <c r="W949" s="7"/>
      <c r="X949" s="7"/>
      <c r="Y949" s="7"/>
    </row>
    <row r="950" spans="19:25" ht="24" customHeight="1">
      <c r="S950" s="7"/>
      <c r="T950" s="7"/>
      <c r="U950" s="7"/>
      <c r="V950" s="7"/>
      <c r="W950" s="7"/>
      <c r="X950" s="7"/>
      <c r="Y950" s="7"/>
    </row>
    <row r="951" spans="19:25" ht="24" customHeight="1">
      <c r="S951" s="7"/>
      <c r="T951" s="7"/>
      <c r="U951" s="7"/>
      <c r="V951" s="7"/>
      <c r="W951" s="7"/>
      <c r="X951" s="7"/>
      <c r="Y951" s="7"/>
    </row>
    <row r="952" spans="19:25" ht="24" customHeight="1">
      <c r="S952" s="7"/>
      <c r="T952" s="7"/>
      <c r="U952" s="7"/>
      <c r="V952" s="7"/>
      <c r="W952" s="7"/>
      <c r="X952" s="7"/>
      <c r="Y952" s="7"/>
    </row>
    <row r="953" spans="19:25" ht="24" customHeight="1">
      <c r="S953" s="7"/>
      <c r="T953" s="7"/>
      <c r="U953" s="7"/>
      <c r="V953" s="7"/>
      <c r="W953" s="7"/>
      <c r="X953" s="7"/>
      <c r="Y953" s="7"/>
    </row>
    <row r="954" spans="19:25" ht="24" customHeight="1">
      <c r="S954" s="7"/>
      <c r="T954" s="7"/>
      <c r="U954" s="7"/>
      <c r="V954" s="7"/>
      <c r="W954" s="7"/>
      <c r="X954" s="7"/>
      <c r="Y954" s="7"/>
    </row>
    <row r="955" spans="19:25" ht="24" customHeight="1">
      <c r="S955" s="7"/>
      <c r="T955" s="7"/>
      <c r="U955" s="7"/>
      <c r="V955" s="7"/>
      <c r="W955" s="7"/>
      <c r="X955" s="7"/>
      <c r="Y955" s="7"/>
    </row>
    <row r="956" spans="19:25" ht="24" customHeight="1">
      <c r="S956" s="7"/>
      <c r="T956" s="7"/>
      <c r="U956" s="7"/>
      <c r="V956" s="7"/>
      <c r="W956" s="7"/>
      <c r="X956" s="7"/>
      <c r="Y956" s="7"/>
    </row>
    <row r="957" spans="19:25" ht="24" customHeight="1">
      <c r="S957" s="7"/>
      <c r="T957" s="7"/>
      <c r="U957" s="7"/>
      <c r="V957" s="7"/>
      <c r="W957" s="7"/>
      <c r="X957" s="7"/>
      <c r="Y957" s="7"/>
    </row>
    <row r="958" spans="19:25" ht="24" customHeight="1">
      <c r="S958" s="7"/>
      <c r="T958" s="7"/>
      <c r="U958" s="7"/>
      <c r="V958" s="7"/>
      <c r="W958" s="7"/>
      <c r="X958" s="7"/>
      <c r="Y958" s="7"/>
    </row>
    <row r="959" spans="19:25" ht="24" customHeight="1">
      <c r="S959" s="7"/>
      <c r="T959" s="7"/>
      <c r="U959" s="7"/>
      <c r="V959" s="7"/>
      <c r="W959" s="7"/>
      <c r="X959" s="7"/>
      <c r="Y959" s="7"/>
    </row>
    <row r="960" spans="19:25" ht="24" customHeight="1">
      <c r="S960" s="7"/>
      <c r="T960" s="7"/>
      <c r="U960" s="7"/>
      <c r="V960" s="7"/>
      <c r="W960" s="7"/>
      <c r="X960" s="7"/>
      <c r="Y960" s="7"/>
    </row>
    <row r="961" spans="19:25" ht="24" customHeight="1">
      <c r="S961" s="7"/>
      <c r="T961" s="7"/>
      <c r="U961" s="7"/>
      <c r="V961" s="7"/>
      <c r="W961" s="7"/>
      <c r="X961" s="7"/>
      <c r="Y961" s="7"/>
    </row>
    <row r="962" spans="19:25" ht="24" customHeight="1">
      <c r="S962" s="7"/>
      <c r="T962" s="7"/>
      <c r="U962" s="7"/>
      <c r="V962" s="7"/>
      <c r="W962" s="7"/>
      <c r="X962" s="7"/>
      <c r="Y962" s="7"/>
    </row>
    <row r="963" spans="19:25" ht="24" customHeight="1">
      <c r="S963" s="7"/>
      <c r="T963" s="7"/>
      <c r="U963" s="7"/>
      <c r="V963" s="7"/>
      <c r="W963" s="7"/>
      <c r="X963" s="7"/>
      <c r="Y963" s="7"/>
    </row>
    <row r="964" spans="19:25" ht="24" customHeight="1">
      <c r="S964" s="7"/>
      <c r="T964" s="7"/>
      <c r="U964" s="7"/>
      <c r="V964" s="7"/>
      <c r="W964" s="7"/>
      <c r="X964" s="7"/>
      <c r="Y964" s="7"/>
    </row>
    <row r="965" spans="19:25" ht="24" customHeight="1">
      <c r="S965" s="7"/>
      <c r="T965" s="7"/>
      <c r="U965" s="7"/>
      <c r="V965" s="7"/>
      <c r="W965" s="7"/>
      <c r="X965" s="7"/>
      <c r="Y965" s="7"/>
    </row>
    <row r="966" spans="19:25" ht="24" customHeight="1">
      <c r="S966" s="7"/>
      <c r="T966" s="7"/>
      <c r="U966" s="7"/>
      <c r="V966" s="7"/>
      <c r="W966" s="7"/>
      <c r="X966" s="7"/>
      <c r="Y966" s="7"/>
    </row>
    <row r="967" spans="19:25" ht="24" customHeight="1">
      <c r="S967" s="7"/>
      <c r="T967" s="7"/>
      <c r="U967" s="7"/>
      <c r="V967" s="7"/>
      <c r="W967" s="7"/>
      <c r="X967" s="7"/>
      <c r="Y967" s="7"/>
    </row>
    <row r="968" spans="19:25" ht="24" customHeight="1">
      <c r="S968" s="7"/>
      <c r="T968" s="7"/>
      <c r="U968" s="7"/>
      <c r="V968" s="7"/>
      <c r="W968" s="7"/>
      <c r="X968" s="7"/>
      <c r="Y968" s="7"/>
    </row>
    <row r="969" spans="19:25" ht="24" customHeight="1">
      <c r="S969" s="7"/>
      <c r="T969" s="7"/>
      <c r="U969" s="7"/>
      <c r="V969" s="7"/>
      <c r="W969" s="7"/>
      <c r="X969" s="7"/>
      <c r="Y969" s="7"/>
    </row>
    <row r="970" spans="19:25" ht="24" customHeight="1">
      <c r="S970" s="7"/>
      <c r="T970" s="7"/>
      <c r="U970" s="7"/>
      <c r="V970" s="7"/>
      <c r="W970" s="7"/>
      <c r="X970" s="7"/>
      <c r="Y970" s="7"/>
    </row>
    <row r="971" spans="19:25" ht="24" customHeight="1">
      <c r="S971" s="7"/>
      <c r="T971" s="7"/>
      <c r="U971" s="7"/>
      <c r="V971" s="7"/>
      <c r="W971" s="7"/>
      <c r="X971" s="7"/>
      <c r="Y971" s="7"/>
    </row>
    <row r="972" spans="19:25" ht="24" customHeight="1">
      <c r="S972" s="7"/>
      <c r="T972" s="7"/>
      <c r="U972" s="7"/>
      <c r="V972" s="7"/>
      <c r="W972" s="7"/>
      <c r="X972" s="7"/>
      <c r="Y972" s="7"/>
    </row>
    <row r="973" spans="19:25" ht="24" customHeight="1">
      <c r="S973" s="7"/>
      <c r="T973" s="7"/>
      <c r="U973" s="7"/>
      <c r="V973" s="7"/>
      <c r="W973" s="7"/>
      <c r="X973" s="7"/>
      <c r="Y973" s="7"/>
    </row>
    <row r="974" spans="19:25" ht="24" customHeight="1">
      <c r="S974" s="7"/>
      <c r="T974" s="7"/>
      <c r="U974" s="7"/>
      <c r="V974" s="7"/>
      <c r="W974" s="7"/>
      <c r="X974" s="7"/>
      <c r="Y974" s="7"/>
    </row>
    <row r="975" spans="19:25" ht="24" customHeight="1">
      <c r="S975" s="7"/>
      <c r="T975" s="7"/>
      <c r="U975" s="7"/>
      <c r="V975" s="7"/>
      <c r="W975" s="7"/>
      <c r="X975" s="7"/>
      <c r="Y975" s="7"/>
    </row>
    <row r="976" spans="19:25" ht="24" customHeight="1">
      <c r="S976" s="7"/>
      <c r="T976" s="7"/>
      <c r="U976" s="7"/>
      <c r="V976" s="7"/>
      <c r="W976" s="7"/>
      <c r="X976" s="7"/>
      <c r="Y976" s="7"/>
    </row>
    <row r="977" spans="19:25" ht="24" customHeight="1">
      <c r="S977" s="7"/>
      <c r="T977" s="7"/>
      <c r="U977" s="7"/>
      <c r="V977" s="7"/>
      <c r="W977" s="7"/>
      <c r="X977" s="7"/>
      <c r="Y977" s="7"/>
    </row>
    <row r="978" spans="19:25" ht="24" customHeight="1">
      <c r="S978" s="7"/>
      <c r="T978" s="7"/>
      <c r="U978" s="7"/>
      <c r="V978" s="7"/>
      <c r="W978" s="7"/>
      <c r="X978" s="7"/>
      <c r="Y978" s="7"/>
    </row>
    <row r="979" spans="19:25" ht="24" customHeight="1">
      <c r="S979" s="7"/>
      <c r="T979" s="7"/>
      <c r="U979" s="7"/>
      <c r="V979" s="7"/>
      <c r="W979" s="7"/>
      <c r="X979" s="7"/>
      <c r="Y979" s="7"/>
    </row>
    <row r="980" spans="19:25" ht="24" customHeight="1">
      <c r="S980" s="7"/>
      <c r="T980" s="7"/>
      <c r="U980" s="7"/>
      <c r="V980" s="7"/>
      <c r="W980" s="7"/>
      <c r="X980" s="7"/>
      <c r="Y980" s="7"/>
    </row>
    <row r="981" spans="19:25" ht="24" customHeight="1">
      <c r="S981" s="7"/>
      <c r="T981" s="7"/>
      <c r="U981" s="7"/>
      <c r="V981" s="7"/>
      <c r="W981" s="7"/>
      <c r="X981" s="7"/>
      <c r="Y981" s="7"/>
    </row>
    <row r="982" spans="19:25" ht="24" customHeight="1">
      <c r="S982" s="7"/>
      <c r="T982" s="7"/>
      <c r="U982" s="7"/>
      <c r="V982" s="7"/>
      <c r="W982" s="7"/>
      <c r="X982" s="7"/>
      <c r="Y982" s="7"/>
    </row>
    <row r="983" spans="19:25" ht="24" customHeight="1">
      <c r="S983" s="7"/>
      <c r="T983" s="7"/>
      <c r="U983" s="7"/>
      <c r="V983" s="7"/>
      <c r="W983" s="7"/>
      <c r="X983" s="7"/>
      <c r="Y983" s="7"/>
    </row>
    <row r="984" spans="19:25" ht="24" customHeight="1">
      <c r="S984" s="7"/>
      <c r="T984" s="7"/>
      <c r="U984" s="7"/>
      <c r="V984" s="7"/>
      <c r="W984" s="7"/>
      <c r="X984" s="7"/>
      <c r="Y984" s="7"/>
    </row>
    <row r="985" spans="19:25" ht="24" customHeight="1">
      <c r="S985" s="7"/>
      <c r="T985" s="7"/>
      <c r="U985" s="7"/>
      <c r="V985" s="7"/>
      <c r="W985" s="7"/>
      <c r="X985" s="7"/>
      <c r="Y985" s="7"/>
    </row>
    <row r="986" spans="19:25" ht="24" customHeight="1">
      <c r="S986" s="7"/>
      <c r="T986" s="7"/>
      <c r="U986" s="7"/>
      <c r="V986" s="7"/>
      <c r="W986" s="7"/>
      <c r="X986" s="7"/>
      <c r="Y986" s="7"/>
    </row>
    <row r="987" spans="19:25" ht="24" customHeight="1">
      <c r="S987" s="7"/>
      <c r="T987" s="7"/>
      <c r="U987" s="7"/>
      <c r="V987" s="7"/>
      <c r="W987" s="7"/>
      <c r="X987" s="7"/>
      <c r="Y987" s="7"/>
    </row>
    <row r="988" spans="19:25" ht="24" customHeight="1">
      <c r="S988" s="7"/>
      <c r="T988" s="7"/>
      <c r="U988" s="7"/>
      <c r="V988" s="7"/>
      <c r="W988" s="7"/>
      <c r="X988" s="7"/>
      <c r="Y988" s="7"/>
    </row>
    <row r="989" spans="19:25" ht="24" customHeight="1">
      <c r="S989" s="7"/>
      <c r="T989" s="7"/>
      <c r="U989" s="7"/>
      <c r="V989" s="7"/>
      <c r="W989" s="7"/>
      <c r="X989" s="7"/>
      <c r="Y989" s="7"/>
    </row>
    <row r="990" spans="19:25" ht="24" customHeight="1">
      <c r="S990" s="7"/>
      <c r="T990" s="7"/>
      <c r="U990" s="7"/>
      <c r="V990" s="7"/>
      <c r="W990" s="7"/>
      <c r="X990" s="7"/>
      <c r="Y990" s="7"/>
    </row>
    <row r="991" spans="19:25" ht="24" customHeight="1">
      <c r="S991" s="7"/>
      <c r="T991" s="7"/>
      <c r="U991" s="7"/>
      <c r="V991" s="7"/>
      <c r="W991" s="7"/>
      <c r="X991" s="7"/>
      <c r="Y991" s="7"/>
    </row>
    <row r="992" spans="19:25" ht="24" customHeight="1">
      <c r="S992" s="7"/>
      <c r="T992" s="7"/>
      <c r="U992" s="7"/>
      <c r="V992" s="7"/>
      <c r="W992" s="7"/>
      <c r="X992" s="7"/>
      <c r="Y992" s="7"/>
    </row>
    <row r="993" spans="19:25" ht="24" customHeight="1">
      <c r="S993" s="7"/>
      <c r="T993" s="7"/>
      <c r="U993" s="7"/>
      <c r="V993" s="7"/>
      <c r="W993" s="7"/>
      <c r="X993" s="7"/>
      <c r="Y993" s="7"/>
    </row>
    <row r="994" spans="19:25" ht="24" customHeight="1">
      <c r="S994" s="7"/>
      <c r="T994" s="7"/>
      <c r="U994" s="7"/>
      <c r="V994" s="7"/>
      <c r="W994" s="7"/>
      <c r="X994" s="7"/>
      <c r="Y994" s="7"/>
    </row>
    <row r="995" spans="19:25" ht="24" customHeight="1">
      <c r="S995" s="7"/>
      <c r="T995" s="7"/>
      <c r="U995" s="7"/>
      <c r="V995" s="7"/>
      <c r="W995" s="7"/>
      <c r="X995" s="7"/>
      <c r="Y995" s="7"/>
    </row>
    <row r="996" spans="19:25" ht="24" customHeight="1">
      <c r="S996" s="7"/>
      <c r="T996" s="7"/>
      <c r="U996" s="7"/>
      <c r="V996" s="7"/>
      <c r="W996" s="7"/>
      <c r="X996" s="7"/>
      <c r="Y996" s="7"/>
    </row>
    <row r="997" spans="19:25" ht="24" customHeight="1">
      <c r="S997" s="7"/>
      <c r="T997" s="7"/>
      <c r="U997" s="7"/>
      <c r="V997" s="7"/>
      <c r="W997" s="7"/>
      <c r="X997" s="7"/>
      <c r="Y997" s="7"/>
    </row>
    <row r="998" spans="19:25" ht="24" customHeight="1">
      <c r="S998" s="7"/>
      <c r="T998" s="7"/>
      <c r="U998" s="7"/>
      <c r="V998" s="7"/>
      <c r="W998" s="7"/>
      <c r="X998" s="7"/>
      <c r="Y998" s="7"/>
    </row>
    <row r="999" spans="19:25" ht="24" customHeight="1">
      <c r="S999" s="7"/>
      <c r="T999" s="7"/>
      <c r="U999" s="7"/>
      <c r="V999" s="7"/>
      <c r="W999" s="7"/>
      <c r="X999" s="7"/>
      <c r="Y999" s="7"/>
    </row>
    <row r="1000" spans="19:25" ht="24" customHeight="1">
      <c r="S1000" s="7"/>
      <c r="T1000" s="7"/>
      <c r="U1000" s="7"/>
      <c r="V1000" s="7"/>
      <c r="W1000" s="7"/>
      <c r="X1000" s="7"/>
      <c r="Y1000" s="7"/>
    </row>
  </sheetData>
  <phoneticPr fontId="20" type="noConversion"/>
  <dataValidations count="3">
    <dataValidation type="list" allowBlank="1" showErrorMessage="1" sqref="J2:J223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23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23" xr:uid="{00000000-0002-0000-01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8" t="s">
        <v>34</v>
      </c>
      <c r="B1" s="8" t="s">
        <v>35</v>
      </c>
      <c r="C1" s="8" t="s">
        <v>36</v>
      </c>
    </row>
    <row r="2" spans="1:3" ht="14.25" customHeight="1">
      <c r="A2" s="8" t="s">
        <v>37</v>
      </c>
      <c r="B2" s="8" t="s">
        <v>38</v>
      </c>
      <c r="C2" s="8" t="s">
        <v>39</v>
      </c>
    </row>
    <row r="3" spans="1:3" ht="14.25" customHeight="1">
      <c r="A3" s="8" t="s">
        <v>40</v>
      </c>
      <c r="B3" s="8" t="s">
        <v>18</v>
      </c>
      <c r="C3" s="8" t="s">
        <v>41</v>
      </c>
    </row>
    <row r="4" spans="1:3" ht="14.25" customHeight="1">
      <c r="A4" s="8" t="s">
        <v>42</v>
      </c>
      <c r="B4" s="8" t="s">
        <v>43</v>
      </c>
      <c r="C4" s="8" t="s">
        <v>44</v>
      </c>
    </row>
    <row r="5" spans="1:3" ht="14.25" customHeight="1">
      <c r="A5" s="8" t="s">
        <v>45</v>
      </c>
      <c r="B5" s="8" t="s">
        <v>46</v>
      </c>
      <c r="C5" s="8" t="s">
        <v>47</v>
      </c>
    </row>
    <row r="6" spans="1:3" ht="14.25" customHeight="1">
      <c r="A6" s="8" t="s">
        <v>48</v>
      </c>
      <c r="B6" s="8" t="s">
        <v>49</v>
      </c>
      <c r="C6" s="8" t="s">
        <v>50</v>
      </c>
    </row>
    <row r="7" spans="1:3" ht="14.25" customHeight="1">
      <c r="A7" s="8" t="s">
        <v>51</v>
      </c>
      <c r="B7" s="8" t="s">
        <v>52</v>
      </c>
      <c r="C7" s="8" t="s">
        <v>53</v>
      </c>
    </row>
    <row r="8" spans="1:3" ht="14.25" customHeight="1">
      <c r="A8" s="8" t="s">
        <v>54</v>
      </c>
      <c r="B8" s="8" t="s">
        <v>55</v>
      </c>
      <c r="C8" s="8" t="s">
        <v>56</v>
      </c>
    </row>
    <row r="9" spans="1:3" ht="14.25" customHeight="1">
      <c r="A9" s="8" t="s">
        <v>57</v>
      </c>
      <c r="B9" s="8" t="s">
        <v>58</v>
      </c>
      <c r="C9" s="8" t="s">
        <v>59</v>
      </c>
    </row>
    <row r="10" spans="1:3" ht="14.25" customHeight="1">
      <c r="A10" s="8" t="s">
        <v>60</v>
      </c>
      <c r="B10" s="8" t="s">
        <v>61</v>
      </c>
      <c r="C10" s="8" t="s">
        <v>62</v>
      </c>
    </row>
    <row r="11" spans="1:3" ht="14.25" customHeight="1">
      <c r="A11" s="8" t="s">
        <v>63</v>
      </c>
      <c r="B11" s="8" t="s">
        <v>64</v>
      </c>
      <c r="C11" s="8" t="s">
        <v>65</v>
      </c>
    </row>
    <row r="12" spans="1:3" ht="14.25" customHeight="1">
      <c r="A12" s="8" t="s">
        <v>66</v>
      </c>
      <c r="B12" s="8" t="s">
        <v>67</v>
      </c>
      <c r="C12" s="8" t="s">
        <v>68</v>
      </c>
    </row>
    <row r="13" spans="1:3" ht="14.25" customHeight="1">
      <c r="A13" s="8" t="s">
        <v>69</v>
      </c>
      <c r="B13" s="8" t="s">
        <v>70</v>
      </c>
      <c r="C13" s="8" t="s">
        <v>71</v>
      </c>
    </row>
    <row r="14" spans="1:3" ht="14.25" customHeight="1">
      <c r="A14" s="8" t="s">
        <v>72</v>
      </c>
      <c r="B14" s="8" t="s">
        <v>73</v>
      </c>
      <c r="C14" s="8" t="s">
        <v>74</v>
      </c>
    </row>
    <row r="15" spans="1:3" ht="14.25" customHeight="1">
      <c r="A15" s="8" t="s">
        <v>75</v>
      </c>
      <c r="B15" s="8" t="s">
        <v>76</v>
      </c>
      <c r="C15" s="8" t="s">
        <v>77</v>
      </c>
    </row>
    <row r="16" spans="1:3" ht="14.25" customHeight="1">
      <c r="A16" s="8" t="s">
        <v>78</v>
      </c>
      <c r="B16" s="8" t="s">
        <v>79</v>
      </c>
      <c r="C16" s="8" t="s">
        <v>80</v>
      </c>
    </row>
    <row r="17" spans="1:3" ht="14.25" customHeight="1">
      <c r="A17" s="8" t="s">
        <v>81</v>
      </c>
      <c r="B17" s="8" t="s">
        <v>82</v>
      </c>
      <c r="C17" s="8" t="s">
        <v>83</v>
      </c>
    </row>
    <row r="18" spans="1:3" ht="14.25" customHeight="1">
      <c r="A18" s="8" t="s">
        <v>84</v>
      </c>
      <c r="C18" s="8" t="s">
        <v>85</v>
      </c>
    </row>
    <row r="19" spans="1:3" ht="14.25" customHeight="1">
      <c r="A19" s="8" t="s">
        <v>86</v>
      </c>
      <c r="C19" s="8" t="s">
        <v>87</v>
      </c>
    </row>
    <row r="20" spans="1:3" ht="14.25" customHeight="1">
      <c r="A20" s="8" t="s">
        <v>88</v>
      </c>
      <c r="C20" s="8" t="s">
        <v>89</v>
      </c>
    </row>
    <row r="21" spans="1:3" ht="14.25" customHeight="1">
      <c r="A21" s="8" t="s">
        <v>90</v>
      </c>
      <c r="C21" s="8" t="s">
        <v>91</v>
      </c>
    </row>
    <row r="22" spans="1:3" ht="14.25" customHeight="1">
      <c r="C22" s="8" t="s">
        <v>92</v>
      </c>
    </row>
    <row r="23" spans="1:3" ht="14.25" customHeight="1">
      <c r="C23" s="8" t="s">
        <v>93</v>
      </c>
    </row>
    <row r="24" spans="1:3" ht="14.25" customHeight="1">
      <c r="C24" s="8" t="s">
        <v>94</v>
      </c>
    </row>
    <row r="25" spans="1:3" ht="14.25" customHeight="1">
      <c r="C25" s="8" t="s">
        <v>95</v>
      </c>
    </row>
    <row r="26" spans="1:3" ht="14.25" customHeight="1">
      <c r="C26" s="8" t="s">
        <v>96</v>
      </c>
    </row>
    <row r="27" spans="1:3" ht="14.25" customHeight="1">
      <c r="C27" s="8" t="s">
        <v>97</v>
      </c>
    </row>
    <row r="28" spans="1:3" ht="14.25" customHeight="1">
      <c r="C28" s="8" t="s">
        <v>98</v>
      </c>
    </row>
    <row r="29" spans="1:3" ht="14.25" customHeight="1">
      <c r="C29" s="8" t="s">
        <v>99</v>
      </c>
    </row>
    <row r="30" spans="1:3" ht="14.25" customHeight="1">
      <c r="C30" s="8" t="s">
        <v>100</v>
      </c>
    </row>
    <row r="31" spans="1:3" ht="14.25" customHeight="1">
      <c r="C31" s="8" t="s">
        <v>101</v>
      </c>
    </row>
    <row r="32" spans="1:3" ht="14.25" customHeight="1">
      <c r="C32" s="8" t="s">
        <v>102</v>
      </c>
    </row>
    <row r="33" spans="3:3" ht="14.25" customHeight="1">
      <c r="C33" s="8" t="s">
        <v>103</v>
      </c>
    </row>
    <row r="34" spans="3:3" ht="14.25" customHeight="1">
      <c r="C34" s="8" t="s">
        <v>104</v>
      </c>
    </row>
    <row r="35" spans="3:3" ht="14.25" customHeight="1">
      <c r="C35" s="8" t="s">
        <v>105</v>
      </c>
    </row>
    <row r="36" spans="3:3" ht="14.25" customHeight="1">
      <c r="C36" s="8" t="s">
        <v>106</v>
      </c>
    </row>
    <row r="37" spans="3:3" ht="14.25" customHeight="1">
      <c r="C37" s="8" t="s">
        <v>107</v>
      </c>
    </row>
    <row r="38" spans="3:3" ht="14.25" customHeight="1">
      <c r="C38" s="8" t="s">
        <v>108</v>
      </c>
    </row>
    <row r="39" spans="3:3" ht="14.25" customHeight="1">
      <c r="C39" s="8" t="s">
        <v>109</v>
      </c>
    </row>
    <row r="40" spans="3:3" ht="14.25" customHeight="1">
      <c r="C40" s="8" t="s">
        <v>110</v>
      </c>
    </row>
    <row r="41" spans="3:3" ht="14.25" customHeight="1">
      <c r="C41" s="8" t="s">
        <v>111</v>
      </c>
    </row>
    <row r="42" spans="3:3" ht="14.25" customHeight="1">
      <c r="C42" s="8" t="s">
        <v>112</v>
      </c>
    </row>
    <row r="43" spans="3:3" ht="14.25" customHeight="1">
      <c r="C43" s="8" t="s">
        <v>113</v>
      </c>
    </row>
    <row r="44" spans="3:3" ht="14.25" customHeight="1">
      <c r="C44" s="8" t="s">
        <v>114</v>
      </c>
    </row>
    <row r="45" spans="3:3" ht="14.25" customHeight="1">
      <c r="C45" s="8" t="s">
        <v>115</v>
      </c>
    </row>
    <row r="46" spans="3:3" ht="14.25" customHeight="1">
      <c r="C46" s="8" t="s">
        <v>116</v>
      </c>
    </row>
    <row r="47" spans="3:3" ht="14.25" customHeight="1">
      <c r="C47" s="8" t="s">
        <v>117</v>
      </c>
    </row>
    <row r="48" spans="3:3" ht="14.25" customHeight="1">
      <c r="C48" s="8" t="s">
        <v>118</v>
      </c>
    </row>
    <row r="49" spans="3:3" ht="14.25" customHeight="1">
      <c r="C49" s="8" t="s">
        <v>119</v>
      </c>
    </row>
    <row r="50" spans="3:3" ht="14.25" customHeight="1">
      <c r="C50" s="8" t="s">
        <v>120</v>
      </c>
    </row>
    <row r="51" spans="3:3" ht="14.25" customHeight="1">
      <c r="C51" s="8" t="s">
        <v>121</v>
      </c>
    </row>
    <row r="52" spans="3:3" ht="14.25" customHeight="1">
      <c r="C52" s="8" t="s">
        <v>122</v>
      </c>
    </row>
    <row r="53" spans="3:3" ht="14.25" customHeight="1">
      <c r="C53" s="8" t="s">
        <v>123</v>
      </c>
    </row>
    <row r="54" spans="3:3" ht="14.25" customHeight="1">
      <c r="C54" s="8" t="s">
        <v>124</v>
      </c>
    </row>
    <row r="55" spans="3:3" ht="14.25" customHeight="1">
      <c r="C55" s="8" t="s">
        <v>125</v>
      </c>
    </row>
    <row r="56" spans="3:3" ht="14.25" customHeight="1">
      <c r="C56" s="8" t="s">
        <v>126</v>
      </c>
    </row>
    <row r="57" spans="3:3" ht="14.25" customHeight="1">
      <c r="C57" s="8" t="s">
        <v>127</v>
      </c>
    </row>
    <row r="58" spans="3:3" ht="14.25" customHeight="1">
      <c r="C58" s="8" t="s">
        <v>128</v>
      </c>
    </row>
    <row r="59" spans="3:3" ht="14.25" customHeight="1">
      <c r="C59" s="8" t="s">
        <v>129</v>
      </c>
    </row>
    <row r="60" spans="3:3" ht="14.25" customHeight="1">
      <c r="C60" s="8" t="s">
        <v>130</v>
      </c>
    </row>
    <row r="61" spans="3:3" ht="14.25" customHeight="1">
      <c r="C61" s="8" t="s">
        <v>131</v>
      </c>
    </row>
    <row r="62" spans="3:3" ht="14.25" customHeight="1">
      <c r="C62" s="8" t="s">
        <v>132</v>
      </c>
    </row>
    <row r="63" spans="3:3" ht="14.25" customHeight="1">
      <c r="C63" s="8" t="s">
        <v>133</v>
      </c>
    </row>
    <row r="64" spans="3:3" ht="14.25" customHeight="1">
      <c r="C64" s="8" t="s">
        <v>134</v>
      </c>
    </row>
    <row r="65" spans="3:3" ht="14.25" customHeight="1">
      <c r="C65" s="8" t="s">
        <v>135</v>
      </c>
    </row>
    <row r="66" spans="3:3" ht="14.25" customHeight="1">
      <c r="C66" s="8" t="s">
        <v>136</v>
      </c>
    </row>
    <row r="67" spans="3:3" ht="14.25" customHeight="1">
      <c r="C67" s="8" t="s">
        <v>137</v>
      </c>
    </row>
    <row r="68" spans="3:3" ht="14.25" customHeight="1">
      <c r="C68" s="8" t="s">
        <v>138</v>
      </c>
    </row>
    <row r="69" spans="3:3" ht="14.25" customHeight="1">
      <c r="C69" s="8" t="s">
        <v>139</v>
      </c>
    </row>
    <row r="70" spans="3:3" ht="14.25" customHeight="1">
      <c r="C70" s="8" t="s">
        <v>140</v>
      </c>
    </row>
    <row r="71" spans="3:3" ht="14.25" customHeight="1">
      <c r="C71" s="8" t="s">
        <v>141</v>
      </c>
    </row>
    <row r="72" spans="3:3" ht="14.25" customHeight="1">
      <c r="C72" s="8" t="s">
        <v>142</v>
      </c>
    </row>
    <row r="73" spans="3:3" ht="14.25" customHeight="1">
      <c r="C73" s="8" t="s">
        <v>143</v>
      </c>
    </row>
    <row r="74" spans="3:3" ht="14.25" customHeight="1">
      <c r="C74" s="8" t="s">
        <v>144</v>
      </c>
    </row>
    <row r="75" spans="3:3" ht="14.25" customHeight="1">
      <c r="C75" s="8" t="s">
        <v>145</v>
      </c>
    </row>
    <row r="76" spans="3:3" ht="14.25" customHeight="1">
      <c r="C76" s="8" t="s">
        <v>146</v>
      </c>
    </row>
    <row r="77" spans="3:3" ht="14.25" customHeight="1">
      <c r="C77" s="8" t="s">
        <v>147</v>
      </c>
    </row>
    <row r="78" spans="3:3" ht="14.25" customHeight="1">
      <c r="C78" s="8" t="s">
        <v>148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2024-06-13T08:37:56Z</dcterms:modified>
</cp:coreProperties>
</file>